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46" documentId="11_31C81FC119E89C027900008557159118E88007C4" xr6:coauthVersionLast="45" xr6:coauthVersionMax="45" xr10:uidLastSave="{5D092395-739E-4836-8A55-10FEDF600F7B}"/>
  <bookViews>
    <workbookView xWindow="-120" yWindow="-120" windowWidth="25440" windowHeight="15390" xr2:uid="{00000000-000D-0000-FFFF-FFFF00000000}"/>
  </bookViews>
  <sheets>
    <sheet name="Table A3 (WW-A)" sheetId="2" r:id="rId1"/>
    <sheet name="Table A4 (WW-B)" sheetId="4" r:id="rId2"/>
    <sheet name="Table A5 (WW-C)" sheetId="3" r:id="rId3"/>
    <sheet name="Table A6 (WW-D)" sheetId="5" r:id="rId4"/>
    <sheet name="Table A7 (WW-E)" sheetId="6" r:id="rId5"/>
    <sheet name="Table A8 (WW-F)" sheetId="7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2" i="7" l="1"/>
  <c r="R42" i="7"/>
  <c r="Q42" i="7"/>
  <c r="P42" i="7"/>
  <c r="O42" i="7"/>
  <c r="N42" i="7"/>
  <c r="S41" i="7"/>
  <c r="R41" i="7"/>
  <c r="Q41" i="7"/>
  <c r="P41" i="7"/>
  <c r="O41" i="7"/>
  <c r="N41" i="7"/>
  <c r="U41" i="7" s="1"/>
  <c r="S40" i="7"/>
  <c r="R40" i="7"/>
  <c r="Q40" i="7"/>
  <c r="P40" i="7"/>
  <c r="O40" i="7"/>
  <c r="N40" i="7"/>
  <c r="S39" i="7"/>
  <c r="R39" i="7"/>
  <c r="Q39" i="7"/>
  <c r="P39" i="7"/>
  <c r="O39" i="7"/>
  <c r="N39" i="7"/>
  <c r="S38" i="7"/>
  <c r="R38" i="7"/>
  <c r="Q38" i="7"/>
  <c r="P38" i="7"/>
  <c r="O38" i="7"/>
  <c r="N38" i="7"/>
  <c r="S37" i="7"/>
  <c r="R37" i="7"/>
  <c r="Q37" i="7"/>
  <c r="P37" i="7"/>
  <c r="O37" i="7"/>
  <c r="N37" i="7"/>
  <c r="U37" i="7" s="1"/>
  <c r="S36" i="7"/>
  <c r="R36" i="7"/>
  <c r="Q36" i="7"/>
  <c r="P36" i="7"/>
  <c r="O36" i="7"/>
  <c r="N36" i="7"/>
  <c r="S35" i="7"/>
  <c r="R35" i="7"/>
  <c r="Q35" i="7"/>
  <c r="P35" i="7"/>
  <c r="O35" i="7"/>
  <c r="N35" i="7"/>
  <c r="S34" i="7"/>
  <c r="R34" i="7"/>
  <c r="Q34" i="7"/>
  <c r="P34" i="7"/>
  <c r="O34" i="7"/>
  <c r="N34" i="7"/>
  <c r="U34" i="7" s="1"/>
  <c r="S33" i="7"/>
  <c r="R33" i="7"/>
  <c r="Q33" i="7"/>
  <c r="U33" i="7" s="1"/>
  <c r="P33" i="7"/>
  <c r="O33" i="7"/>
  <c r="N33" i="7"/>
  <c r="S32" i="7"/>
  <c r="R32" i="7"/>
  <c r="Q32" i="7"/>
  <c r="P32" i="7"/>
  <c r="O32" i="7"/>
  <c r="N32" i="7"/>
  <c r="U32" i="7" s="1"/>
  <c r="U31" i="7"/>
  <c r="S31" i="7"/>
  <c r="R31" i="7"/>
  <c r="Q31" i="7"/>
  <c r="P31" i="7"/>
  <c r="O31" i="7"/>
  <c r="V31" i="7" s="1"/>
  <c r="N31" i="7"/>
  <c r="S30" i="7"/>
  <c r="R30" i="7"/>
  <c r="Q30" i="7"/>
  <c r="P30" i="7"/>
  <c r="O30" i="7"/>
  <c r="N30" i="7"/>
  <c r="S29" i="7"/>
  <c r="R29" i="7"/>
  <c r="Q29" i="7"/>
  <c r="P29" i="7"/>
  <c r="O29" i="7"/>
  <c r="V29" i="7" s="1"/>
  <c r="N29" i="7"/>
  <c r="S28" i="7"/>
  <c r="R28" i="7"/>
  <c r="Q28" i="7"/>
  <c r="P28" i="7"/>
  <c r="W28" i="7" s="1"/>
  <c r="O28" i="7"/>
  <c r="V28" i="7" s="1"/>
  <c r="N28" i="7"/>
  <c r="S27" i="7"/>
  <c r="R27" i="7"/>
  <c r="Q27" i="7"/>
  <c r="P27" i="7"/>
  <c r="O27" i="7"/>
  <c r="N27" i="7"/>
  <c r="U27" i="7" s="1"/>
  <c r="S26" i="7"/>
  <c r="R26" i="7"/>
  <c r="Q26" i="7"/>
  <c r="P26" i="7"/>
  <c r="O26" i="7"/>
  <c r="N26" i="7"/>
  <c r="U26" i="7" s="1"/>
  <c r="S25" i="7"/>
  <c r="R25" i="7"/>
  <c r="Q25" i="7"/>
  <c r="P25" i="7"/>
  <c r="O25" i="7"/>
  <c r="N25" i="7"/>
  <c r="U25" i="7" s="1"/>
  <c r="V24" i="7"/>
  <c r="S24" i="7"/>
  <c r="R24" i="7"/>
  <c r="Q24" i="7"/>
  <c r="P24" i="7"/>
  <c r="W24" i="7" s="1"/>
  <c r="O24" i="7"/>
  <c r="N24" i="7"/>
  <c r="U24" i="7" s="1"/>
  <c r="S23" i="7"/>
  <c r="R23" i="7"/>
  <c r="Q23" i="7"/>
  <c r="P23" i="7"/>
  <c r="O23" i="7"/>
  <c r="V23" i="7" s="1"/>
  <c r="N23" i="7"/>
  <c r="S22" i="7"/>
  <c r="R22" i="7"/>
  <c r="Q22" i="7"/>
  <c r="P22" i="7"/>
  <c r="O22" i="7"/>
  <c r="V22" i="7" s="1"/>
  <c r="N22" i="7"/>
  <c r="S21" i="7"/>
  <c r="R21" i="7"/>
  <c r="Q21" i="7"/>
  <c r="P21" i="7"/>
  <c r="O21" i="7"/>
  <c r="N21" i="7"/>
  <c r="S20" i="7"/>
  <c r="R20" i="7"/>
  <c r="Q20" i="7"/>
  <c r="P20" i="7"/>
  <c r="O20" i="7"/>
  <c r="N20" i="7"/>
  <c r="S19" i="7"/>
  <c r="R19" i="7"/>
  <c r="Q19" i="7"/>
  <c r="P19" i="7"/>
  <c r="O19" i="7"/>
  <c r="N19" i="7"/>
  <c r="S18" i="7"/>
  <c r="R18" i="7"/>
  <c r="Q18" i="7"/>
  <c r="P18" i="7"/>
  <c r="O18" i="7"/>
  <c r="N18" i="7"/>
  <c r="U18" i="7" s="1"/>
  <c r="S17" i="7"/>
  <c r="R17" i="7"/>
  <c r="Q17" i="7"/>
  <c r="P17" i="7"/>
  <c r="O17" i="7"/>
  <c r="N17" i="7"/>
  <c r="U17" i="7" s="1"/>
  <c r="S16" i="7"/>
  <c r="R16" i="7"/>
  <c r="Q16" i="7"/>
  <c r="P16" i="7"/>
  <c r="O16" i="7"/>
  <c r="N16" i="7"/>
  <c r="U16" i="7" s="1"/>
  <c r="S15" i="7"/>
  <c r="R15" i="7"/>
  <c r="Q15" i="7"/>
  <c r="P15" i="7"/>
  <c r="O15" i="7"/>
  <c r="V15" i="7" s="1"/>
  <c r="N15" i="7"/>
  <c r="V14" i="7"/>
  <c r="S14" i="7"/>
  <c r="R14" i="7"/>
  <c r="Q14" i="7"/>
  <c r="P14" i="7"/>
  <c r="W14" i="7" s="1"/>
  <c r="O14" i="7"/>
  <c r="N14" i="7"/>
  <c r="S13" i="7"/>
  <c r="R13" i="7"/>
  <c r="Q13" i="7"/>
  <c r="P13" i="7"/>
  <c r="O13" i="7"/>
  <c r="N13" i="7"/>
  <c r="S12" i="7"/>
  <c r="R12" i="7"/>
  <c r="Q12" i="7"/>
  <c r="P12" i="7"/>
  <c r="O12" i="7"/>
  <c r="V12" i="7" s="1"/>
  <c r="N12" i="7"/>
  <c r="S11" i="7"/>
  <c r="R11" i="7"/>
  <c r="Q11" i="7"/>
  <c r="P11" i="7"/>
  <c r="O11" i="7"/>
  <c r="N11" i="7"/>
  <c r="S10" i="7"/>
  <c r="R10" i="7"/>
  <c r="Q10" i="7"/>
  <c r="P10" i="7"/>
  <c r="O10" i="7"/>
  <c r="N10" i="7"/>
  <c r="S9" i="7"/>
  <c r="R9" i="7"/>
  <c r="Q9" i="7"/>
  <c r="P9" i="7"/>
  <c r="O9" i="7"/>
  <c r="N9" i="7"/>
  <c r="S8" i="7"/>
  <c r="R8" i="7"/>
  <c r="Q8" i="7"/>
  <c r="P8" i="7"/>
  <c r="O8" i="7"/>
  <c r="V8" i="7" s="1"/>
  <c r="N8" i="7"/>
  <c r="S7" i="7"/>
  <c r="R7" i="7"/>
  <c r="Q7" i="7"/>
  <c r="P7" i="7"/>
  <c r="O7" i="7"/>
  <c r="N7" i="7"/>
  <c r="U7" i="7" s="1"/>
  <c r="S6" i="7"/>
  <c r="R6" i="7"/>
  <c r="Q6" i="7"/>
  <c r="U6" i="7" s="1"/>
  <c r="P6" i="7"/>
  <c r="O6" i="7"/>
  <c r="V6" i="7" s="1"/>
  <c r="N6" i="7"/>
  <c r="S5" i="7"/>
  <c r="R5" i="7"/>
  <c r="Q5" i="7"/>
  <c r="P5" i="7"/>
  <c r="O5" i="7"/>
  <c r="V5" i="7" s="1"/>
  <c r="N5" i="7"/>
  <c r="S4" i="7"/>
  <c r="R4" i="7"/>
  <c r="Q4" i="7"/>
  <c r="P4" i="7"/>
  <c r="O4" i="7"/>
  <c r="N4" i="7"/>
  <c r="S195" i="6"/>
  <c r="R195" i="6"/>
  <c r="Q195" i="6"/>
  <c r="P195" i="6"/>
  <c r="O195" i="6"/>
  <c r="V195" i="6" s="1"/>
  <c r="N195" i="6"/>
  <c r="S194" i="6"/>
  <c r="R194" i="6"/>
  <c r="Q194" i="6"/>
  <c r="P194" i="6"/>
  <c r="O194" i="6"/>
  <c r="N194" i="6"/>
  <c r="U194" i="6" s="1"/>
  <c r="S193" i="6"/>
  <c r="R193" i="6"/>
  <c r="Q193" i="6"/>
  <c r="P193" i="6"/>
  <c r="O193" i="6"/>
  <c r="N193" i="6"/>
  <c r="S192" i="6"/>
  <c r="R192" i="6"/>
  <c r="Q192" i="6"/>
  <c r="P192" i="6"/>
  <c r="O192" i="6"/>
  <c r="N192" i="6"/>
  <c r="U192" i="6" s="1"/>
  <c r="S191" i="6"/>
  <c r="R191" i="6"/>
  <c r="Q191" i="6"/>
  <c r="P191" i="6"/>
  <c r="W191" i="6" s="1"/>
  <c r="O191" i="6"/>
  <c r="N191" i="6"/>
  <c r="U190" i="6"/>
  <c r="S190" i="6"/>
  <c r="R190" i="6"/>
  <c r="Q190" i="6"/>
  <c r="P190" i="6"/>
  <c r="O190" i="6"/>
  <c r="V190" i="6" s="1"/>
  <c r="N190" i="6"/>
  <c r="S189" i="6"/>
  <c r="R189" i="6"/>
  <c r="Q189" i="6"/>
  <c r="P189" i="6"/>
  <c r="O189" i="6"/>
  <c r="N189" i="6"/>
  <c r="U189" i="6" s="1"/>
  <c r="S188" i="6"/>
  <c r="R188" i="6"/>
  <c r="Q188" i="6"/>
  <c r="P188" i="6"/>
  <c r="O188" i="6"/>
  <c r="N188" i="6"/>
  <c r="S187" i="6"/>
  <c r="R187" i="6"/>
  <c r="Q187" i="6"/>
  <c r="P187" i="6"/>
  <c r="O187" i="6"/>
  <c r="N187" i="6"/>
  <c r="S186" i="6"/>
  <c r="R186" i="6"/>
  <c r="Q186" i="6"/>
  <c r="P186" i="6"/>
  <c r="W186" i="6" s="1"/>
  <c r="O186" i="6"/>
  <c r="N186" i="6"/>
  <c r="S185" i="6"/>
  <c r="R185" i="6"/>
  <c r="Q185" i="6"/>
  <c r="P185" i="6"/>
  <c r="O185" i="6"/>
  <c r="N185" i="6"/>
  <c r="U185" i="6" s="1"/>
  <c r="S184" i="6"/>
  <c r="R184" i="6"/>
  <c r="Q184" i="6"/>
  <c r="P184" i="6"/>
  <c r="O184" i="6"/>
  <c r="N184" i="6"/>
  <c r="S183" i="6"/>
  <c r="R183" i="6"/>
  <c r="Q183" i="6"/>
  <c r="P183" i="6"/>
  <c r="O183" i="6"/>
  <c r="N183" i="6"/>
  <c r="S182" i="6"/>
  <c r="R182" i="6"/>
  <c r="Q182" i="6"/>
  <c r="P182" i="6"/>
  <c r="O182" i="6"/>
  <c r="N182" i="6"/>
  <c r="S181" i="6"/>
  <c r="R181" i="6"/>
  <c r="Q181" i="6"/>
  <c r="P181" i="6"/>
  <c r="O181" i="6"/>
  <c r="N181" i="6"/>
  <c r="S180" i="6"/>
  <c r="R180" i="6"/>
  <c r="Q180" i="6"/>
  <c r="P180" i="6"/>
  <c r="O180" i="6"/>
  <c r="N180" i="6"/>
  <c r="U180" i="6" s="1"/>
  <c r="S179" i="6"/>
  <c r="R179" i="6"/>
  <c r="Q179" i="6"/>
  <c r="P179" i="6"/>
  <c r="W179" i="6" s="1"/>
  <c r="O179" i="6"/>
  <c r="N179" i="6"/>
  <c r="S178" i="6"/>
  <c r="R178" i="6"/>
  <c r="Q178" i="6"/>
  <c r="P178" i="6"/>
  <c r="O178" i="6"/>
  <c r="V178" i="6" s="1"/>
  <c r="N178" i="6"/>
  <c r="U178" i="6" s="1"/>
  <c r="S177" i="6"/>
  <c r="R177" i="6"/>
  <c r="Q177" i="6"/>
  <c r="P177" i="6"/>
  <c r="O177" i="6"/>
  <c r="N177" i="6"/>
  <c r="S176" i="6"/>
  <c r="R176" i="6"/>
  <c r="Q176" i="6"/>
  <c r="P176" i="6"/>
  <c r="O176" i="6"/>
  <c r="N176" i="6"/>
  <c r="S175" i="6"/>
  <c r="R175" i="6"/>
  <c r="Q175" i="6"/>
  <c r="P175" i="6"/>
  <c r="O175" i="6"/>
  <c r="N175" i="6"/>
  <c r="S174" i="6"/>
  <c r="R174" i="6"/>
  <c r="Q174" i="6"/>
  <c r="U174" i="6" s="1"/>
  <c r="P174" i="6"/>
  <c r="W174" i="6" s="1"/>
  <c r="O174" i="6"/>
  <c r="N174" i="6"/>
  <c r="S173" i="6"/>
  <c r="R173" i="6"/>
  <c r="Q173" i="6"/>
  <c r="P173" i="6"/>
  <c r="O173" i="6"/>
  <c r="N173" i="6"/>
  <c r="U173" i="6" s="1"/>
  <c r="S172" i="6"/>
  <c r="R172" i="6"/>
  <c r="Q172" i="6"/>
  <c r="P172" i="6"/>
  <c r="W172" i="6" s="1"/>
  <c r="O172" i="6"/>
  <c r="N172" i="6"/>
  <c r="S171" i="6"/>
  <c r="R171" i="6"/>
  <c r="Q171" i="6"/>
  <c r="P171" i="6"/>
  <c r="O171" i="6"/>
  <c r="N171" i="6"/>
  <c r="U171" i="6" s="1"/>
  <c r="S170" i="6"/>
  <c r="R170" i="6"/>
  <c r="Q170" i="6"/>
  <c r="P170" i="6"/>
  <c r="O170" i="6"/>
  <c r="N170" i="6"/>
  <c r="S169" i="6"/>
  <c r="R169" i="6"/>
  <c r="Q169" i="6"/>
  <c r="P169" i="6"/>
  <c r="O169" i="6"/>
  <c r="V169" i="6" s="1"/>
  <c r="N169" i="6"/>
  <c r="U169" i="6" s="1"/>
  <c r="S168" i="6"/>
  <c r="R168" i="6"/>
  <c r="Q168" i="6"/>
  <c r="P168" i="6"/>
  <c r="W168" i="6" s="1"/>
  <c r="O168" i="6"/>
  <c r="N168" i="6"/>
  <c r="U168" i="6" s="1"/>
  <c r="S167" i="6"/>
  <c r="R167" i="6"/>
  <c r="Q167" i="6"/>
  <c r="P167" i="6"/>
  <c r="O167" i="6"/>
  <c r="V167" i="6" s="1"/>
  <c r="N167" i="6"/>
  <c r="S166" i="6"/>
  <c r="R166" i="6"/>
  <c r="Q166" i="6"/>
  <c r="P166" i="6"/>
  <c r="O166" i="6"/>
  <c r="N166" i="6"/>
  <c r="S165" i="6"/>
  <c r="R165" i="6"/>
  <c r="Q165" i="6"/>
  <c r="P165" i="6"/>
  <c r="O165" i="6"/>
  <c r="N165" i="6"/>
  <c r="S164" i="6"/>
  <c r="R164" i="6"/>
  <c r="Q164" i="6"/>
  <c r="P164" i="6"/>
  <c r="O164" i="6"/>
  <c r="N164" i="6"/>
  <c r="U164" i="6" s="1"/>
  <c r="S163" i="6"/>
  <c r="R163" i="6"/>
  <c r="Q163" i="6"/>
  <c r="P163" i="6"/>
  <c r="O163" i="6"/>
  <c r="V163" i="6" s="1"/>
  <c r="N163" i="6"/>
  <c r="S162" i="6"/>
  <c r="R162" i="6"/>
  <c r="Q162" i="6"/>
  <c r="P162" i="6"/>
  <c r="O162" i="6"/>
  <c r="N162" i="6"/>
  <c r="S161" i="6"/>
  <c r="R161" i="6"/>
  <c r="Q161" i="6"/>
  <c r="P161" i="6"/>
  <c r="O161" i="6"/>
  <c r="V161" i="6" s="1"/>
  <c r="N161" i="6"/>
  <c r="S160" i="6"/>
  <c r="R160" i="6"/>
  <c r="Q160" i="6"/>
  <c r="P160" i="6"/>
  <c r="O160" i="6"/>
  <c r="N160" i="6"/>
  <c r="S159" i="6"/>
  <c r="R159" i="6"/>
  <c r="Q159" i="6"/>
  <c r="P159" i="6"/>
  <c r="O159" i="6"/>
  <c r="V159" i="6" s="1"/>
  <c r="N159" i="6"/>
  <c r="S158" i="6"/>
  <c r="R158" i="6"/>
  <c r="Q158" i="6"/>
  <c r="P158" i="6"/>
  <c r="O158" i="6"/>
  <c r="N158" i="6"/>
  <c r="S157" i="6"/>
  <c r="R157" i="6"/>
  <c r="Q157" i="6"/>
  <c r="P157" i="6"/>
  <c r="O157" i="6"/>
  <c r="N157" i="6"/>
  <c r="S156" i="6"/>
  <c r="R156" i="6"/>
  <c r="Q156" i="6"/>
  <c r="P156" i="6"/>
  <c r="O156" i="6"/>
  <c r="N156" i="6"/>
  <c r="S155" i="6"/>
  <c r="R155" i="6"/>
  <c r="Q155" i="6"/>
  <c r="P155" i="6"/>
  <c r="O155" i="6"/>
  <c r="N155" i="6"/>
  <c r="S154" i="6"/>
  <c r="R154" i="6"/>
  <c r="Q154" i="6"/>
  <c r="P154" i="6"/>
  <c r="O154" i="6"/>
  <c r="V154" i="6" s="1"/>
  <c r="N154" i="6"/>
  <c r="S153" i="6"/>
  <c r="R153" i="6"/>
  <c r="Q153" i="6"/>
  <c r="P153" i="6"/>
  <c r="O153" i="6"/>
  <c r="N153" i="6"/>
  <c r="S152" i="6"/>
  <c r="R152" i="6"/>
  <c r="Q152" i="6"/>
  <c r="P152" i="6"/>
  <c r="O152" i="6"/>
  <c r="N152" i="6"/>
  <c r="S151" i="6"/>
  <c r="R151" i="6"/>
  <c r="Q151" i="6"/>
  <c r="P151" i="6"/>
  <c r="O151" i="6"/>
  <c r="N151" i="6"/>
  <c r="S150" i="6"/>
  <c r="R150" i="6"/>
  <c r="V150" i="6" s="1"/>
  <c r="Q150" i="6"/>
  <c r="P150" i="6"/>
  <c r="O150" i="6"/>
  <c r="N150" i="6"/>
  <c r="S149" i="6"/>
  <c r="R149" i="6"/>
  <c r="Q149" i="6"/>
  <c r="P149" i="6"/>
  <c r="O149" i="6"/>
  <c r="V149" i="6" s="1"/>
  <c r="N149" i="6"/>
  <c r="S148" i="6"/>
  <c r="R148" i="6"/>
  <c r="Q148" i="6"/>
  <c r="P148" i="6"/>
  <c r="O148" i="6"/>
  <c r="N148" i="6"/>
  <c r="S147" i="6"/>
  <c r="R147" i="6"/>
  <c r="Q147" i="6"/>
  <c r="P147" i="6"/>
  <c r="O147" i="6"/>
  <c r="V147" i="6" s="1"/>
  <c r="N147" i="6"/>
  <c r="S146" i="6"/>
  <c r="R146" i="6"/>
  <c r="Q146" i="6"/>
  <c r="P146" i="6"/>
  <c r="O146" i="6"/>
  <c r="N146" i="6"/>
  <c r="S145" i="6"/>
  <c r="R145" i="6"/>
  <c r="Q145" i="6"/>
  <c r="P145" i="6"/>
  <c r="O145" i="6"/>
  <c r="V145" i="6" s="1"/>
  <c r="N145" i="6"/>
  <c r="S144" i="6"/>
  <c r="R144" i="6"/>
  <c r="Q144" i="6"/>
  <c r="P144" i="6"/>
  <c r="O144" i="6"/>
  <c r="N144" i="6"/>
  <c r="S143" i="6"/>
  <c r="R143" i="6"/>
  <c r="Q143" i="6"/>
  <c r="U143" i="6" s="1"/>
  <c r="P143" i="6"/>
  <c r="W143" i="6" s="1"/>
  <c r="O143" i="6"/>
  <c r="V143" i="6" s="1"/>
  <c r="N143" i="6"/>
  <c r="S142" i="6"/>
  <c r="R142" i="6"/>
  <c r="Q142" i="6"/>
  <c r="P142" i="6"/>
  <c r="O142" i="6"/>
  <c r="N142" i="6"/>
  <c r="S141" i="6"/>
  <c r="R141" i="6"/>
  <c r="Q141" i="6"/>
  <c r="P141" i="6"/>
  <c r="O141" i="6"/>
  <c r="N141" i="6"/>
  <c r="S140" i="6"/>
  <c r="R140" i="6"/>
  <c r="Q140" i="6"/>
  <c r="P140" i="6"/>
  <c r="O140" i="6"/>
  <c r="N140" i="6"/>
  <c r="S139" i="6"/>
  <c r="R139" i="6"/>
  <c r="Q139" i="6"/>
  <c r="P139" i="6"/>
  <c r="W139" i="6" s="1"/>
  <c r="O139" i="6"/>
  <c r="N139" i="6"/>
  <c r="V138" i="6"/>
  <c r="S138" i="6"/>
  <c r="R138" i="6"/>
  <c r="Q138" i="6"/>
  <c r="P138" i="6"/>
  <c r="O138" i="6"/>
  <c r="N138" i="6"/>
  <c r="S137" i="6"/>
  <c r="R137" i="6"/>
  <c r="Q137" i="6"/>
  <c r="P137" i="6"/>
  <c r="O137" i="6"/>
  <c r="N137" i="6"/>
  <c r="S136" i="6"/>
  <c r="R136" i="6"/>
  <c r="Q136" i="6"/>
  <c r="P136" i="6"/>
  <c r="W136" i="6" s="1"/>
  <c r="O136" i="6"/>
  <c r="N136" i="6"/>
  <c r="S135" i="6"/>
  <c r="R135" i="6"/>
  <c r="Q135" i="6"/>
  <c r="P135" i="6"/>
  <c r="O135" i="6"/>
  <c r="N135" i="6"/>
  <c r="S134" i="6"/>
  <c r="R134" i="6"/>
  <c r="Q134" i="6"/>
  <c r="P134" i="6"/>
  <c r="O134" i="6"/>
  <c r="N134" i="6"/>
  <c r="S133" i="6"/>
  <c r="R133" i="6"/>
  <c r="Q133" i="6"/>
  <c r="P133" i="6"/>
  <c r="O133" i="6"/>
  <c r="N133" i="6"/>
  <c r="S132" i="6"/>
  <c r="R132" i="6"/>
  <c r="Q132" i="6"/>
  <c r="P132" i="6"/>
  <c r="W132" i="6" s="1"/>
  <c r="O132" i="6"/>
  <c r="N132" i="6"/>
  <c r="S131" i="6"/>
  <c r="R131" i="6"/>
  <c r="Q131" i="6"/>
  <c r="P131" i="6"/>
  <c r="W131" i="6" s="1"/>
  <c r="O131" i="6"/>
  <c r="N131" i="6"/>
  <c r="S130" i="6"/>
  <c r="R130" i="6"/>
  <c r="Q130" i="6"/>
  <c r="P130" i="6"/>
  <c r="O130" i="6"/>
  <c r="N130" i="6"/>
  <c r="S129" i="6"/>
  <c r="R129" i="6"/>
  <c r="Q129" i="6"/>
  <c r="P129" i="6"/>
  <c r="O129" i="6"/>
  <c r="N129" i="6"/>
  <c r="S128" i="6"/>
  <c r="R128" i="6"/>
  <c r="Q128" i="6"/>
  <c r="P128" i="6"/>
  <c r="O128" i="6"/>
  <c r="N128" i="6"/>
  <c r="S127" i="6"/>
  <c r="R127" i="6"/>
  <c r="Q127" i="6"/>
  <c r="P127" i="6"/>
  <c r="W127" i="6" s="1"/>
  <c r="O127" i="6"/>
  <c r="N127" i="6"/>
  <c r="S126" i="6"/>
  <c r="R126" i="6"/>
  <c r="Q126" i="6"/>
  <c r="P126" i="6"/>
  <c r="O126" i="6"/>
  <c r="V126" i="6" s="1"/>
  <c r="N126" i="6"/>
  <c r="S125" i="6"/>
  <c r="R125" i="6"/>
  <c r="Q125" i="6"/>
  <c r="P125" i="6"/>
  <c r="O125" i="6"/>
  <c r="N125" i="6"/>
  <c r="S124" i="6"/>
  <c r="R124" i="6"/>
  <c r="Q124" i="6"/>
  <c r="P124" i="6"/>
  <c r="O124" i="6"/>
  <c r="N124" i="6"/>
  <c r="S123" i="6"/>
  <c r="R123" i="6"/>
  <c r="Q123" i="6"/>
  <c r="P123" i="6"/>
  <c r="W123" i="6" s="1"/>
  <c r="O123" i="6"/>
  <c r="N123" i="6"/>
  <c r="V122" i="6"/>
  <c r="S122" i="6"/>
  <c r="R122" i="6"/>
  <c r="Q122" i="6"/>
  <c r="P122" i="6"/>
  <c r="W122" i="6" s="1"/>
  <c r="O122" i="6"/>
  <c r="N122" i="6"/>
  <c r="S121" i="6"/>
  <c r="R121" i="6"/>
  <c r="Q121" i="6"/>
  <c r="P121" i="6"/>
  <c r="O121" i="6"/>
  <c r="N121" i="6"/>
  <c r="S120" i="6"/>
  <c r="R120" i="6"/>
  <c r="Q120" i="6"/>
  <c r="P120" i="6"/>
  <c r="W120" i="6" s="1"/>
  <c r="O120" i="6"/>
  <c r="N120" i="6"/>
  <c r="S119" i="6"/>
  <c r="R119" i="6"/>
  <c r="Q119" i="6"/>
  <c r="P119" i="6"/>
  <c r="O119" i="6"/>
  <c r="N119" i="6"/>
  <c r="S118" i="6"/>
  <c r="R118" i="6"/>
  <c r="Q118" i="6"/>
  <c r="P118" i="6"/>
  <c r="W118" i="6" s="1"/>
  <c r="O118" i="6"/>
  <c r="N118" i="6"/>
  <c r="S117" i="6"/>
  <c r="R117" i="6"/>
  <c r="Q117" i="6"/>
  <c r="P117" i="6"/>
  <c r="O117" i="6"/>
  <c r="N117" i="6"/>
  <c r="S116" i="6"/>
  <c r="R116" i="6"/>
  <c r="Q116" i="6"/>
  <c r="P116" i="6"/>
  <c r="W116" i="6" s="1"/>
  <c r="O116" i="6"/>
  <c r="N116" i="6"/>
  <c r="S115" i="6"/>
  <c r="R115" i="6"/>
  <c r="Q115" i="6"/>
  <c r="P115" i="6"/>
  <c r="O115" i="6"/>
  <c r="N115" i="6"/>
  <c r="S114" i="6"/>
  <c r="R114" i="6"/>
  <c r="Q114" i="6"/>
  <c r="P114" i="6"/>
  <c r="W114" i="6" s="1"/>
  <c r="O114" i="6"/>
  <c r="N114" i="6"/>
  <c r="S113" i="6"/>
  <c r="R113" i="6"/>
  <c r="Q113" i="6"/>
  <c r="P113" i="6"/>
  <c r="O113" i="6"/>
  <c r="N113" i="6"/>
  <c r="S112" i="6"/>
  <c r="R112" i="6"/>
  <c r="V112" i="6" s="1"/>
  <c r="Q112" i="6"/>
  <c r="P112" i="6"/>
  <c r="W112" i="6" s="1"/>
  <c r="O112" i="6"/>
  <c r="N112" i="6"/>
  <c r="S111" i="6"/>
  <c r="R111" i="6"/>
  <c r="Q111" i="6"/>
  <c r="P111" i="6"/>
  <c r="O111" i="6"/>
  <c r="N111" i="6"/>
  <c r="S110" i="6"/>
  <c r="R110" i="6"/>
  <c r="Q110" i="6"/>
  <c r="P110" i="6"/>
  <c r="O110" i="6"/>
  <c r="N110" i="6"/>
  <c r="S109" i="6"/>
  <c r="R109" i="6"/>
  <c r="Q109" i="6"/>
  <c r="P109" i="6"/>
  <c r="O109" i="6"/>
  <c r="N109" i="6"/>
  <c r="S108" i="6"/>
  <c r="R108" i="6"/>
  <c r="Q108" i="6"/>
  <c r="P108" i="6"/>
  <c r="O108" i="6"/>
  <c r="N108" i="6"/>
  <c r="S107" i="6"/>
  <c r="R107" i="6"/>
  <c r="Q107" i="6"/>
  <c r="P107" i="6"/>
  <c r="O107" i="6"/>
  <c r="N107" i="6"/>
  <c r="S106" i="6"/>
  <c r="R106" i="6"/>
  <c r="Q106" i="6"/>
  <c r="P106" i="6"/>
  <c r="O106" i="6"/>
  <c r="N106" i="6"/>
  <c r="S105" i="6"/>
  <c r="R105" i="6"/>
  <c r="Q105" i="6"/>
  <c r="P105" i="6"/>
  <c r="O105" i="6"/>
  <c r="N105" i="6"/>
  <c r="U105" i="6" s="1"/>
  <c r="S104" i="6"/>
  <c r="R104" i="6"/>
  <c r="Q104" i="6"/>
  <c r="P104" i="6"/>
  <c r="O104" i="6"/>
  <c r="N104" i="6"/>
  <c r="S103" i="6"/>
  <c r="R103" i="6"/>
  <c r="Q103" i="6"/>
  <c r="P103" i="6"/>
  <c r="O103" i="6"/>
  <c r="N103" i="6"/>
  <c r="S102" i="6"/>
  <c r="R102" i="6"/>
  <c r="Q102" i="6"/>
  <c r="P102" i="6"/>
  <c r="O102" i="6"/>
  <c r="N102" i="6"/>
  <c r="S101" i="6"/>
  <c r="R101" i="6"/>
  <c r="Q101" i="6"/>
  <c r="P101" i="6"/>
  <c r="O101" i="6"/>
  <c r="N101" i="6"/>
  <c r="S100" i="6"/>
  <c r="R100" i="6"/>
  <c r="Q100" i="6"/>
  <c r="P100" i="6"/>
  <c r="O100" i="6"/>
  <c r="N100" i="6"/>
  <c r="S99" i="6"/>
  <c r="R99" i="6"/>
  <c r="Q99" i="6"/>
  <c r="P99" i="6"/>
  <c r="O99" i="6"/>
  <c r="V99" i="6" s="1"/>
  <c r="N99" i="6"/>
  <c r="S98" i="6"/>
  <c r="R98" i="6"/>
  <c r="Q98" i="6"/>
  <c r="P98" i="6"/>
  <c r="O98" i="6"/>
  <c r="N98" i="6"/>
  <c r="S97" i="6"/>
  <c r="R97" i="6"/>
  <c r="Q97" i="6"/>
  <c r="P97" i="6"/>
  <c r="O97" i="6"/>
  <c r="N97" i="6"/>
  <c r="S96" i="6"/>
  <c r="R96" i="6"/>
  <c r="Q96" i="6"/>
  <c r="P96" i="6"/>
  <c r="O96" i="6"/>
  <c r="N96" i="6"/>
  <c r="S95" i="6"/>
  <c r="R95" i="6"/>
  <c r="Q95" i="6"/>
  <c r="P95" i="6"/>
  <c r="O95" i="6"/>
  <c r="N95" i="6"/>
  <c r="S94" i="6"/>
  <c r="R94" i="6"/>
  <c r="Q94" i="6"/>
  <c r="P94" i="6"/>
  <c r="O94" i="6"/>
  <c r="N94" i="6"/>
  <c r="S93" i="6"/>
  <c r="R93" i="6"/>
  <c r="Q93" i="6"/>
  <c r="P93" i="6"/>
  <c r="O93" i="6"/>
  <c r="N93" i="6"/>
  <c r="U93" i="6" s="1"/>
  <c r="S92" i="6"/>
  <c r="R92" i="6"/>
  <c r="Q92" i="6"/>
  <c r="P92" i="6"/>
  <c r="O92" i="6"/>
  <c r="N92" i="6"/>
  <c r="S91" i="6"/>
  <c r="R91" i="6"/>
  <c r="Q91" i="6"/>
  <c r="P91" i="6"/>
  <c r="O91" i="6"/>
  <c r="N91" i="6"/>
  <c r="U91" i="6" s="1"/>
  <c r="S90" i="6"/>
  <c r="R90" i="6"/>
  <c r="Q90" i="6"/>
  <c r="P90" i="6"/>
  <c r="O90" i="6"/>
  <c r="N90" i="6"/>
  <c r="S89" i="6"/>
  <c r="R89" i="6"/>
  <c r="Q89" i="6"/>
  <c r="P89" i="6"/>
  <c r="O89" i="6"/>
  <c r="N89" i="6"/>
  <c r="U89" i="6" s="1"/>
  <c r="S88" i="6"/>
  <c r="R88" i="6"/>
  <c r="Q88" i="6"/>
  <c r="P88" i="6"/>
  <c r="O88" i="6"/>
  <c r="N88" i="6"/>
  <c r="S87" i="6"/>
  <c r="R87" i="6"/>
  <c r="Q87" i="6"/>
  <c r="P87" i="6"/>
  <c r="O87" i="6"/>
  <c r="N87" i="6"/>
  <c r="U87" i="6" s="1"/>
  <c r="S86" i="6"/>
  <c r="R86" i="6"/>
  <c r="Q86" i="6"/>
  <c r="P86" i="6"/>
  <c r="O86" i="6"/>
  <c r="N86" i="6"/>
  <c r="S85" i="6"/>
  <c r="R85" i="6"/>
  <c r="Q85" i="6"/>
  <c r="P85" i="6"/>
  <c r="O85" i="6"/>
  <c r="N85" i="6"/>
  <c r="U85" i="6" s="1"/>
  <c r="S84" i="6"/>
  <c r="R84" i="6"/>
  <c r="Q84" i="6"/>
  <c r="P84" i="6"/>
  <c r="O84" i="6"/>
  <c r="N84" i="6"/>
  <c r="S83" i="6"/>
  <c r="R83" i="6"/>
  <c r="Q83" i="6"/>
  <c r="P83" i="6"/>
  <c r="O83" i="6"/>
  <c r="N83" i="6"/>
  <c r="U83" i="6" s="1"/>
  <c r="S82" i="6"/>
  <c r="R82" i="6"/>
  <c r="Q82" i="6"/>
  <c r="P82" i="6"/>
  <c r="O82" i="6"/>
  <c r="N82" i="6"/>
  <c r="S81" i="6"/>
  <c r="R81" i="6"/>
  <c r="Q81" i="6"/>
  <c r="P81" i="6"/>
  <c r="O81" i="6"/>
  <c r="N81" i="6"/>
  <c r="U81" i="6" s="1"/>
  <c r="S80" i="6"/>
  <c r="R80" i="6"/>
  <c r="Q80" i="6"/>
  <c r="P80" i="6"/>
  <c r="O80" i="6"/>
  <c r="N80" i="6"/>
  <c r="S79" i="6"/>
  <c r="R79" i="6"/>
  <c r="Q79" i="6"/>
  <c r="P79" i="6"/>
  <c r="O79" i="6"/>
  <c r="N79" i="6"/>
  <c r="S78" i="6"/>
  <c r="R78" i="6"/>
  <c r="Q78" i="6"/>
  <c r="P78" i="6"/>
  <c r="O78" i="6"/>
  <c r="N78" i="6"/>
  <c r="S77" i="6"/>
  <c r="R77" i="6"/>
  <c r="Q77" i="6"/>
  <c r="P77" i="6"/>
  <c r="O77" i="6"/>
  <c r="N77" i="6"/>
  <c r="U77" i="6" s="1"/>
  <c r="S76" i="6"/>
  <c r="R76" i="6"/>
  <c r="Q76" i="6"/>
  <c r="P76" i="6"/>
  <c r="O76" i="6"/>
  <c r="N76" i="6"/>
  <c r="S75" i="6"/>
  <c r="R75" i="6"/>
  <c r="Q75" i="6"/>
  <c r="P75" i="6"/>
  <c r="O75" i="6"/>
  <c r="N75" i="6"/>
  <c r="U75" i="6" s="1"/>
  <c r="S74" i="6"/>
  <c r="R74" i="6"/>
  <c r="Q74" i="6"/>
  <c r="P74" i="6"/>
  <c r="O74" i="6"/>
  <c r="N74" i="6"/>
  <c r="S73" i="6"/>
  <c r="R73" i="6"/>
  <c r="Q73" i="6"/>
  <c r="P73" i="6"/>
  <c r="O73" i="6"/>
  <c r="V73" i="6" s="1"/>
  <c r="N73" i="6"/>
  <c r="U73" i="6" s="1"/>
  <c r="S72" i="6"/>
  <c r="R72" i="6"/>
  <c r="Q72" i="6"/>
  <c r="P72" i="6"/>
  <c r="O72" i="6"/>
  <c r="N72" i="6"/>
  <c r="S71" i="6"/>
  <c r="R71" i="6"/>
  <c r="Q71" i="6"/>
  <c r="P71" i="6"/>
  <c r="W71" i="6" s="1"/>
  <c r="O71" i="6"/>
  <c r="N71" i="6"/>
  <c r="S70" i="6"/>
  <c r="R70" i="6"/>
  <c r="Q70" i="6"/>
  <c r="P70" i="6"/>
  <c r="O70" i="6"/>
  <c r="V70" i="6" s="1"/>
  <c r="N70" i="6"/>
  <c r="U70" i="6" s="1"/>
  <c r="S69" i="6"/>
  <c r="R69" i="6"/>
  <c r="Q69" i="6"/>
  <c r="P69" i="6"/>
  <c r="O69" i="6"/>
  <c r="N69" i="6"/>
  <c r="S68" i="6"/>
  <c r="R68" i="6"/>
  <c r="Q68" i="6"/>
  <c r="P68" i="6"/>
  <c r="O68" i="6"/>
  <c r="N68" i="6"/>
  <c r="S67" i="6"/>
  <c r="R67" i="6"/>
  <c r="Q67" i="6"/>
  <c r="P67" i="6"/>
  <c r="O67" i="6"/>
  <c r="N67" i="6"/>
  <c r="S66" i="6"/>
  <c r="R66" i="6"/>
  <c r="Q66" i="6"/>
  <c r="P66" i="6"/>
  <c r="O66" i="6"/>
  <c r="N66" i="6"/>
  <c r="S65" i="6"/>
  <c r="R65" i="6"/>
  <c r="Q65" i="6"/>
  <c r="P65" i="6"/>
  <c r="O65" i="6"/>
  <c r="N65" i="6"/>
  <c r="U65" i="6" s="1"/>
  <c r="S64" i="6"/>
  <c r="R64" i="6"/>
  <c r="Q64" i="6"/>
  <c r="P64" i="6"/>
  <c r="O64" i="6"/>
  <c r="N64" i="6"/>
  <c r="U64" i="6" s="1"/>
  <c r="S63" i="6"/>
  <c r="R63" i="6"/>
  <c r="Q63" i="6"/>
  <c r="P63" i="6"/>
  <c r="O63" i="6"/>
  <c r="N63" i="6"/>
  <c r="S62" i="6"/>
  <c r="R62" i="6"/>
  <c r="Q62" i="6"/>
  <c r="P62" i="6"/>
  <c r="O62" i="6"/>
  <c r="V62" i="6" s="1"/>
  <c r="N62" i="6"/>
  <c r="U62" i="6" s="1"/>
  <c r="S61" i="6"/>
  <c r="R61" i="6"/>
  <c r="Q61" i="6"/>
  <c r="P61" i="6"/>
  <c r="O61" i="6"/>
  <c r="V61" i="6" s="1"/>
  <c r="N61" i="6"/>
  <c r="U61" i="6" s="1"/>
  <c r="S60" i="6"/>
  <c r="R60" i="6"/>
  <c r="Q60" i="6"/>
  <c r="P60" i="6"/>
  <c r="O60" i="6"/>
  <c r="N60" i="6"/>
  <c r="S59" i="6"/>
  <c r="R59" i="6"/>
  <c r="Q59" i="6"/>
  <c r="P59" i="6"/>
  <c r="O59" i="6"/>
  <c r="N59" i="6"/>
  <c r="U59" i="6" s="1"/>
  <c r="S58" i="6"/>
  <c r="R58" i="6"/>
  <c r="Q58" i="6"/>
  <c r="P58" i="6"/>
  <c r="W58" i="6" s="1"/>
  <c r="O58" i="6"/>
  <c r="N58" i="6"/>
  <c r="U57" i="6"/>
  <c r="S57" i="6"/>
  <c r="R57" i="6"/>
  <c r="Q57" i="6"/>
  <c r="P57" i="6"/>
  <c r="O57" i="6"/>
  <c r="V57" i="6" s="1"/>
  <c r="N57" i="6"/>
  <c r="S56" i="6"/>
  <c r="R56" i="6"/>
  <c r="Q56" i="6"/>
  <c r="P56" i="6"/>
  <c r="O56" i="6"/>
  <c r="N56" i="6"/>
  <c r="U56" i="6" s="1"/>
  <c r="S55" i="6"/>
  <c r="R55" i="6"/>
  <c r="Q55" i="6"/>
  <c r="P55" i="6"/>
  <c r="O55" i="6"/>
  <c r="N55" i="6"/>
  <c r="S54" i="6"/>
  <c r="R54" i="6"/>
  <c r="Q54" i="6"/>
  <c r="P54" i="6"/>
  <c r="O54" i="6"/>
  <c r="N54" i="6"/>
  <c r="U54" i="6" s="1"/>
  <c r="S53" i="6"/>
  <c r="R53" i="6"/>
  <c r="Q53" i="6"/>
  <c r="U53" i="6" s="1"/>
  <c r="P53" i="6"/>
  <c r="O53" i="6"/>
  <c r="N53" i="6"/>
  <c r="S52" i="6"/>
  <c r="R52" i="6"/>
  <c r="Q52" i="6"/>
  <c r="P52" i="6"/>
  <c r="O52" i="6"/>
  <c r="V52" i="6" s="1"/>
  <c r="N52" i="6"/>
  <c r="U52" i="6" s="1"/>
  <c r="U51" i="6"/>
  <c r="S51" i="6"/>
  <c r="R51" i="6"/>
  <c r="Q51" i="6"/>
  <c r="P51" i="6"/>
  <c r="W51" i="6" s="1"/>
  <c r="O51" i="6"/>
  <c r="V51" i="6" s="1"/>
  <c r="N51" i="6"/>
  <c r="S50" i="6"/>
  <c r="R50" i="6"/>
  <c r="Q50" i="6"/>
  <c r="P50" i="6"/>
  <c r="O50" i="6"/>
  <c r="V50" i="6" s="1"/>
  <c r="N50" i="6"/>
  <c r="U50" i="6" s="1"/>
  <c r="S49" i="6"/>
  <c r="R49" i="6"/>
  <c r="Q49" i="6"/>
  <c r="P49" i="6"/>
  <c r="O49" i="6"/>
  <c r="N49" i="6"/>
  <c r="U49" i="6" s="1"/>
  <c r="U48" i="6"/>
  <c r="S48" i="6"/>
  <c r="R48" i="6"/>
  <c r="Q48" i="6"/>
  <c r="P48" i="6"/>
  <c r="W48" i="6" s="1"/>
  <c r="O48" i="6"/>
  <c r="V48" i="6" s="1"/>
  <c r="N48" i="6"/>
  <c r="S47" i="6"/>
  <c r="R47" i="6"/>
  <c r="Q47" i="6"/>
  <c r="P47" i="6"/>
  <c r="O47" i="6"/>
  <c r="V47" i="6" s="1"/>
  <c r="N47" i="6"/>
  <c r="U47" i="6" s="1"/>
  <c r="S46" i="6"/>
  <c r="R46" i="6"/>
  <c r="Q46" i="6"/>
  <c r="P46" i="6"/>
  <c r="O46" i="6"/>
  <c r="N46" i="6"/>
  <c r="U46" i="6" s="1"/>
  <c r="S45" i="6"/>
  <c r="R45" i="6"/>
  <c r="Q45" i="6"/>
  <c r="U45" i="6" s="1"/>
  <c r="P45" i="6"/>
  <c r="O45" i="6"/>
  <c r="N45" i="6"/>
  <c r="S44" i="6"/>
  <c r="R44" i="6"/>
  <c r="Q44" i="6"/>
  <c r="P44" i="6"/>
  <c r="W44" i="6" s="1"/>
  <c r="O44" i="6"/>
  <c r="V44" i="6" s="1"/>
  <c r="N44" i="6"/>
  <c r="U44" i="6" s="1"/>
  <c r="U43" i="6"/>
  <c r="S43" i="6"/>
  <c r="R43" i="6"/>
  <c r="Q43" i="6"/>
  <c r="P43" i="6"/>
  <c r="W43" i="6" s="1"/>
  <c r="O43" i="6"/>
  <c r="V43" i="6" s="1"/>
  <c r="N43" i="6"/>
  <c r="S42" i="6"/>
  <c r="R42" i="6"/>
  <c r="Q42" i="6"/>
  <c r="P42" i="6"/>
  <c r="O42" i="6"/>
  <c r="V42" i="6" s="1"/>
  <c r="N42" i="6"/>
  <c r="U42" i="6" s="1"/>
  <c r="S41" i="6"/>
  <c r="R41" i="6"/>
  <c r="Q41" i="6"/>
  <c r="P41" i="6"/>
  <c r="O41" i="6"/>
  <c r="N41" i="6"/>
  <c r="U41" i="6" s="1"/>
  <c r="U40" i="6"/>
  <c r="S40" i="6"/>
  <c r="R40" i="6"/>
  <c r="Q40" i="6"/>
  <c r="P40" i="6"/>
  <c r="W40" i="6" s="1"/>
  <c r="O40" i="6"/>
  <c r="V40" i="6" s="1"/>
  <c r="N40" i="6"/>
  <c r="S39" i="6"/>
  <c r="R39" i="6"/>
  <c r="Q39" i="6"/>
  <c r="P39" i="6"/>
  <c r="O39" i="6"/>
  <c r="V39" i="6" s="1"/>
  <c r="N39" i="6"/>
  <c r="U39" i="6" s="1"/>
  <c r="S38" i="6"/>
  <c r="R38" i="6"/>
  <c r="Q38" i="6"/>
  <c r="P38" i="6"/>
  <c r="O38" i="6"/>
  <c r="V38" i="6" s="1"/>
  <c r="N38" i="6"/>
  <c r="U38" i="6" s="1"/>
  <c r="S37" i="6"/>
  <c r="R37" i="6"/>
  <c r="Q37" i="6"/>
  <c r="P37" i="6"/>
  <c r="O37" i="6"/>
  <c r="V37" i="6" s="1"/>
  <c r="N37" i="6"/>
  <c r="U37" i="6" s="1"/>
  <c r="S36" i="6"/>
  <c r="R36" i="6"/>
  <c r="Q36" i="6"/>
  <c r="P36" i="6"/>
  <c r="O36" i="6"/>
  <c r="V36" i="6" s="1"/>
  <c r="N36" i="6"/>
  <c r="U36" i="6" s="1"/>
  <c r="S35" i="6"/>
  <c r="R35" i="6"/>
  <c r="Q35" i="6"/>
  <c r="P35" i="6"/>
  <c r="O35" i="6"/>
  <c r="V35" i="6" s="1"/>
  <c r="N35" i="6"/>
  <c r="U35" i="6" s="1"/>
  <c r="S34" i="6"/>
  <c r="R34" i="6"/>
  <c r="Q34" i="6"/>
  <c r="P34" i="6"/>
  <c r="O34" i="6"/>
  <c r="V34" i="6" s="1"/>
  <c r="N34" i="6"/>
  <c r="U34" i="6" s="1"/>
  <c r="S33" i="6"/>
  <c r="R33" i="6"/>
  <c r="Q33" i="6"/>
  <c r="P33" i="6"/>
  <c r="O33" i="6"/>
  <c r="V33" i="6" s="1"/>
  <c r="N33" i="6"/>
  <c r="U33" i="6" s="1"/>
  <c r="S32" i="6"/>
  <c r="R32" i="6"/>
  <c r="Q32" i="6"/>
  <c r="P32" i="6"/>
  <c r="O32" i="6"/>
  <c r="V32" i="6" s="1"/>
  <c r="N32" i="6"/>
  <c r="U32" i="6" s="1"/>
  <c r="S31" i="6"/>
  <c r="R31" i="6"/>
  <c r="Q31" i="6"/>
  <c r="P31" i="6"/>
  <c r="O31" i="6"/>
  <c r="V31" i="6" s="1"/>
  <c r="N31" i="6"/>
  <c r="U31" i="6" s="1"/>
  <c r="S30" i="6"/>
  <c r="R30" i="6"/>
  <c r="Q30" i="6"/>
  <c r="P30" i="6"/>
  <c r="O30" i="6"/>
  <c r="V30" i="6" s="1"/>
  <c r="N30" i="6"/>
  <c r="U30" i="6" s="1"/>
  <c r="S29" i="6"/>
  <c r="R29" i="6"/>
  <c r="Q29" i="6"/>
  <c r="P29" i="6"/>
  <c r="O29" i="6"/>
  <c r="V29" i="6" s="1"/>
  <c r="N29" i="6"/>
  <c r="U29" i="6" s="1"/>
  <c r="S28" i="6"/>
  <c r="R28" i="6"/>
  <c r="Q28" i="6"/>
  <c r="P28" i="6"/>
  <c r="O28" i="6"/>
  <c r="V28" i="6" s="1"/>
  <c r="N28" i="6"/>
  <c r="U28" i="6" s="1"/>
  <c r="S27" i="6"/>
  <c r="R27" i="6"/>
  <c r="Q27" i="6"/>
  <c r="P27" i="6"/>
  <c r="O27" i="6"/>
  <c r="V27" i="6" s="1"/>
  <c r="N27" i="6"/>
  <c r="U27" i="6" s="1"/>
  <c r="S26" i="6"/>
  <c r="R26" i="6"/>
  <c r="Q26" i="6"/>
  <c r="P26" i="6"/>
  <c r="O26" i="6"/>
  <c r="V26" i="6" s="1"/>
  <c r="N26" i="6"/>
  <c r="U26" i="6" s="1"/>
  <c r="S25" i="6"/>
  <c r="R25" i="6"/>
  <c r="Q25" i="6"/>
  <c r="P25" i="6"/>
  <c r="O25" i="6"/>
  <c r="V25" i="6" s="1"/>
  <c r="N25" i="6"/>
  <c r="U25" i="6" s="1"/>
  <c r="S24" i="6"/>
  <c r="R24" i="6"/>
  <c r="Q24" i="6"/>
  <c r="P24" i="6"/>
  <c r="O24" i="6"/>
  <c r="V24" i="6" s="1"/>
  <c r="N24" i="6"/>
  <c r="U24" i="6" s="1"/>
  <c r="S23" i="6"/>
  <c r="R23" i="6"/>
  <c r="Q23" i="6"/>
  <c r="P23" i="6"/>
  <c r="O23" i="6"/>
  <c r="V23" i="6" s="1"/>
  <c r="N23" i="6"/>
  <c r="U23" i="6" s="1"/>
  <c r="S22" i="6"/>
  <c r="R22" i="6"/>
  <c r="Q22" i="6"/>
  <c r="P22" i="6"/>
  <c r="O22" i="6"/>
  <c r="V22" i="6" s="1"/>
  <c r="N22" i="6"/>
  <c r="U22" i="6" s="1"/>
  <c r="S21" i="6"/>
  <c r="R21" i="6"/>
  <c r="Q21" i="6"/>
  <c r="P21" i="6"/>
  <c r="O21" i="6"/>
  <c r="V21" i="6" s="1"/>
  <c r="N21" i="6"/>
  <c r="U21" i="6" s="1"/>
  <c r="S20" i="6"/>
  <c r="R20" i="6"/>
  <c r="Q20" i="6"/>
  <c r="P20" i="6"/>
  <c r="O20" i="6"/>
  <c r="V20" i="6" s="1"/>
  <c r="N20" i="6"/>
  <c r="U20" i="6" s="1"/>
  <c r="S19" i="6"/>
  <c r="R19" i="6"/>
  <c r="Q19" i="6"/>
  <c r="P19" i="6"/>
  <c r="O19" i="6"/>
  <c r="V19" i="6" s="1"/>
  <c r="N19" i="6"/>
  <c r="U19" i="6" s="1"/>
  <c r="S18" i="6"/>
  <c r="R18" i="6"/>
  <c r="Q18" i="6"/>
  <c r="P18" i="6"/>
  <c r="O18" i="6"/>
  <c r="V18" i="6" s="1"/>
  <c r="N18" i="6"/>
  <c r="U18" i="6" s="1"/>
  <c r="S17" i="6"/>
  <c r="R17" i="6"/>
  <c r="Q17" i="6"/>
  <c r="P17" i="6"/>
  <c r="O17" i="6"/>
  <c r="V17" i="6" s="1"/>
  <c r="N17" i="6"/>
  <c r="U17" i="6" s="1"/>
  <c r="S16" i="6"/>
  <c r="R16" i="6"/>
  <c r="Q16" i="6"/>
  <c r="P16" i="6"/>
  <c r="O16" i="6"/>
  <c r="V16" i="6" s="1"/>
  <c r="N16" i="6"/>
  <c r="U16" i="6" s="1"/>
  <c r="S15" i="6"/>
  <c r="R15" i="6"/>
  <c r="Q15" i="6"/>
  <c r="P15" i="6"/>
  <c r="O15" i="6"/>
  <c r="V15" i="6" s="1"/>
  <c r="N15" i="6"/>
  <c r="U15" i="6" s="1"/>
  <c r="S14" i="6"/>
  <c r="R14" i="6"/>
  <c r="Q14" i="6"/>
  <c r="P14" i="6"/>
  <c r="O14" i="6"/>
  <c r="V14" i="6" s="1"/>
  <c r="N14" i="6"/>
  <c r="U14" i="6" s="1"/>
  <c r="S13" i="6"/>
  <c r="R13" i="6"/>
  <c r="Q13" i="6"/>
  <c r="P13" i="6"/>
  <c r="O13" i="6"/>
  <c r="V13" i="6" s="1"/>
  <c r="N13" i="6"/>
  <c r="U13" i="6" s="1"/>
  <c r="S12" i="6"/>
  <c r="R12" i="6"/>
  <c r="Q12" i="6"/>
  <c r="P12" i="6"/>
  <c r="O12" i="6"/>
  <c r="V12" i="6" s="1"/>
  <c r="N12" i="6"/>
  <c r="U12" i="6" s="1"/>
  <c r="S11" i="6"/>
  <c r="R11" i="6"/>
  <c r="Q11" i="6"/>
  <c r="P11" i="6"/>
  <c r="O11" i="6"/>
  <c r="V11" i="6" s="1"/>
  <c r="N11" i="6"/>
  <c r="U11" i="6" s="1"/>
  <c r="S10" i="6"/>
  <c r="R10" i="6"/>
  <c r="Q10" i="6"/>
  <c r="P10" i="6"/>
  <c r="O10" i="6"/>
  <c r="V10" i="6" s="1"/>
  <c r="N10" i="6"/>
  <c r="U10" i="6" s="1"/>
  <c r="S9" i="6"/>
  <c r="R9" i="6"/>
  <c r="Q9" i="6"/>
  <c r="P9" i="6"/>
  <c r="O9" i="6"/>
  <c r="V9" i="6" s="1"/>
  <c r="N9" i="6"/>
  <c r="U9" i="6" s="1"/>
  <c r="S8" i="6"/>
  <c r="R8" i="6"/>
  <c r="Q8" i="6"/>
  <c r="P8" i="6"/>
  <c r="O8" i="6"/>
  <c r="V8" i="6" s="1"/>
  <c r="N8" i="6"/>
  <c r="U8" i="6" s="1"/>
  <c r="S7" i="6"/>
  <c r="R7" i="6"/>
  <c r="Q7" i="6"/>
  <c r="P7" i="6"/>
  <c r="O7" i="6"/>
  <c r="V7" i="6" s="1"/>
  <c r="N7" i="6"/>
  <c r="U7" i="6" s="1"/>
  <c r="S6" i="6"/>
  <c r="R6" i="6"/>
  <c r="Q6" i="6"/>
  <c r="P6" i="6"/>
  <c r="O6" i="6"/>
  <c r="V6" i="6" s="1"/>
  <c r="N6" i="6"/>
  <c r="U6" i="6" s="1"/>
  <c r="S5" i="6"/>
  <c r="R5" i="6"/>
  <c r="Q5" i="6"/>
  <c r="P5" i="6"/>
  <c r="O5" i="6"/>
  <c r="V5" i="6" s="1"/>
  <c r="N5" i="6"/>
  <c r="U5" i="6" s="1"/>
  <c r="S4" i="6"/>
  <c r="R4" i="6"/>
  <c r="Q4" i="6"/>
  <c r="P4" i="6"/>
  <c r="O4" i="6"/>
  <c r="N4" i="6"/>
  <c r="O22" i="5"/>
  <c r="N22" i="5"/>
  <c r="M22" i="5"/>
  <c r="L22" i="5"/>
  <c r="O21" i="5"/>
  <c r="N21" i="5"/>
  <c r="M21" i="5"/>
  <c r="L21" i="5"/>
  <c r="O20" i="5"/>
  <c r="N20" i="5"/>
  <c r="M20" i="5"/>
  <c r="L20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  <c r="R19" i="4"/>
  <c r="Q19" i="4"/>
  <c r="P19" i="4"/>
  <c r="O19" i="4"/>
  <c r="N19" i="4"/>
  <c r="M19" i="4"/>
  <c r="R18" i="4"/>
  <c r="Q18" i="4"/>
  <c r="P18" i="4"/>
  <c r="O18" i="4"/>
  <c r="N18" i="4"/>
  <c r="M18" i="4"/>
  <c r="R17" i="4"/>
  <c r="Q17" i="4"/>
  <c r="P17" i="4"/>
  <c r="O17" i="4"/>
  <c r="V17" i="4" s="1"/>
  <c r="N17" i="4"/>
  <c r="M17" i="4"/>
  <c r="T17" i="4" s="1"/>
  <c r="R16" i="4"/>
  <c r="Q16" i="4"/>
  <c r="P16" i="4"/>
  <c r="O16" i="4"/>
  <c r="N16" i="4"/>
  <c r="M16" i="4"/>
  <c r="T16" i="4" s="1"/>
  <c r="R15" i="4"/>
  <c r="Q15" i="4"/>
  <c r="P15" i="4"/>
  <c r="O15" i="4"/>
  <c r="N15" i="4"/>
  <c r="M15" i="4"/>
  <c r="T15" i="4" s="1"/>
  <c r="R14" i="4"/>
  <c r="Q14" i="4"/>
  <c r="P14" i="4"/>
  <c r="O14" i="4"/>
  <c r="N14" i="4"/>
  <c r="M14" i="4"/>
  <c r="R13" i="4"/>
  <c r="Q13" i="4"/>
  <c r="P13" i="4"/>
  <c r="O13" i="4"/>
  <c r="N13" i="4"/>
  <c r="M13" i="4"/>
  <c r="T13" i="4" s="1"/>
  <c r="R12" i="4"/>
  <c r="Q12" i="4"/>
  <c r="P12" i="4"/>
  <c r="O12" i="4"/>
  <c r="N12" i="4"/>
  <c r="M12" i="4"/>
  <c r="T11" i="4"/>
  <c r="R11" i="4"/>
  <c r="Q11" i="4"/>
  <c r="P11" i="4"/>
  <c r="O11" i="4"/>
  <c r="N11" i="4"/>
  <c r="M11" i="4"/>
  <c r="R10" i="4"/>
  <c r="Q10" i="4"/>
  <c r="P10" i="4"/>
  <c r="O10" i="4"/>
  <c r="N10" i="4"/>
  <c r="M10" i="4"/>
  <c r="R9" i="4"/>
  <c r="Q9" i="4"/>
  <c r="P9" i="4"/>
  <c r="O9" i="4"/>
  <c r="N9" i="4"/>
  <c r="M9" i="4"/>
  <c r="R8" i="4"/>
  <c r="Q8" i="4"/>
  <c r="P8" i="4"/>
  <c r="O8" i="4"/>
  <c r="N8" i="4"/>
  <c r="M8" i="4"/>
  <c r="T8" i="4" s="1"/>
  <c r="R7" i="4"/>
  <c r="Q7" i="4"/>
  <c r="P7" i="4"/>
  <c r="O7" i="4"/>
  <c r="N7" i="4"/>
  <c r="M7" i="4"/>
  <c r="R6" i="4"/>
  <c r="Q6" i="4"/>
  <c r="P6" i="4"/>
  <c r="O6" i="4"/>
  <c r="N6" i="4"/>
  <c r="M6" i="4"/>
  <c r="T6" i="4" s="1"/>
  <c r="R5" i="4"/>
  <c r="Q5" i="4"/>
  <c r="P5" i="4"/>
  <c r="O5" i="4"/>
  <c r="N5" i="4"/>
  <c r="M5" i="4"/>
  <c r="R4" i="4"/>
  <c r="Q4" i="4"/>
  <c r="P4" i="4"/>
  <c r="O4" i="4"/>
  <c r="N4" i="4"/>
  <c r="M4" i="4"/>
  <c r="AD81" i="3"/>
  <c r="AC81" i="3"/>
  <c r="AB81" i="3"/>
  <c r="AA81" i="3"/>
  <c r="Z81" i="3"/>
  <c r="Y81" i="3"/>
  <c r="X81" i="3"/>
  <c r="AK81" i="3" s="1"/>
  <c r="W81" i="3"/>
  <c r="AJ81" i="3" s="1"/>
  <c r="V81" i="3"/>
  <c r="U81" i="3"/>
  <c r="T81" i="3"/>
  <c r="S81" i="3"/>
  <c r="AF81" i="3" s="1"/>
  <c r="AD80" i="3"/>
  <c r="AC80" i="3"/>
  <c r="AB80" i="3"/>
  <c r="AA80" i="3"/>
  <c r="Z80" i="3"/>
  <c r="Y80" i="3"/>
  <c r="X80" i="3"/>
  <c r="W80" i="3"/>
  <c r="AJ80" i="3" s="1"/>
  <c r="V80" i="3"/>
  <c r="U80" i="3"/>
  <c r="T80" i="3"/>
  <c r="S80" i="3"/>
  <c r="AF80" i="3" s="1"/>
  <c r="AD79" i="3"/>
  <c r="AC79" i="3"/>
  <c r="AB79" i="3"/>
  <c r="AA79" i="3"/>
  <c r="Z79" i="3"/>
  <c r="Y79" i="3"/>
  <c r="X79" i="3"/>
  <c r="W79" i="3"/>
  <c r="AJ79" i="3" s="1"/>
  <c r="V79" i="3"/>
  <c r="U79" i="3"/>
  <c r="T79" i="3"/>
  <c r="S79" i="3"/>
  <c r="AF79" i="3" s="1"/>
  <c r="AD78" i="3"/>
  <c r="AC78" i="3"/>
  <c r="AB78" i="3"/>
  <c r="AA78" i="3"/>
  <c r="Z78" i="3"/>
  <c r="Y78" i="3"/>
  <c r="X78" i="3"/>
  <c r="W78" i="3"/>
  <c r="AJ78" i="3" s="1"/>
  <c r="V78" i="3"/>
  <c r="U78" i="3"/>
  <c r="T78" i="3"/>
  <c r="S78" i="3"/>
  <c r="AF78" i="3" s="1"/>
  <c r="AD77" i="3"/>
  <c r="AC77" i="3"/>
  <c r="AB77" i="3"/>
  <c r="AA77" i="3"/>
  <c r="Z77" i="3"/>
  <c r="Y77" i="3"/>
  <c r="X77" i="3"/>
  <c r="W77" i="3"/>
  <c r="AJ77" i="3" s="1"/>
  <c r="V77" i="3"/>
  <c r="U77" i="3"/>
  <c r="T77" i="3"/>
  <c r="S77" i="3"/>
  <c r="AF77" i="3" s="1"/>
  <c r="AD76" i="3"/>
  <c r="AC76" i="3"/>
  <c r="AB76" i="3"/>
  <c r="AA76" i="3"/>
  <c r="Z76" i="3"/>
  <c r="Y76" i="3"/>
  <c r="X76" i="3"/>
  <c r="W76" i="3"/>
  <c r="AJ76" i="3" s="1"/>
  <c r="V76" i="3"/>
  <c r="U76" i="3"/>
  <c r="T76" i="3"/>
  <c r="S76" i="3"/>
  <c r="AF76" i="3" s="1"/>
  <c r="AD75" i="3"/>
  <c r="AC75" i="3"/>
  <c r="AB75" i="3"/>
  <c r="AA75" i="3"/>
  <c r="Z75" i="3"/>
  <c r="Y75" i="3"/>
  <c r="X75" i="3"/>
  <c r="W75" i="3"/>
  <c r="AJ75" i="3" s="1"/>
  <c r="V75" i="3"/>
  <c r="U75" i="3"/>
  <c r="T75" i="3"/>
  <c r="S75" i="3"/>
  <c r="AF75" i="3" s="1"/>
  <c r="AD74" i="3"/>
  <c r="AC74" i="3"/>
  <c r="AB74" i="3"/>
  <c r="AA74" i="3"/>
  <c r="Z74" i="3"/>
  <c r="Y74" i="3"/>
  <c r="X74" i="3"/>
  <c r="W74" i="3"/>
  <c r="AJ74" i="3" s="1"/>
  <c r="V74" i="3"/>
  <c r="U74" i="3"/>
  <c r="T74" i="3"/>
  <c r="S74" i="3"/>
  <c r="AF74" i="3" s="1"/>
  <c r="AD73" i="3"/>
  <c r="AC73" i="3"/>
  <c r="AB73" i="3"/>
  <c r="AA73" i="3"/>
  <c r="Z73" i="3"/>
  <c r="Y73" i="3"/>
  <c r="X73" i="3"/>
  <c r="W73" i="3"/>
  <c r="AJ73" i="3" s="1"/>
  <c r="V73" i="3"/>
  <c r="U73" i="3"/>
  <c r="T73" i="3"/>
  <c r="S73" i="3"/>
  <c r="AF73" i="3" s="1"/>
  <c r="AD72" i="3"/>
  <c r="AC72" i="3"/>
  <c r="AB72" i="3"/>
  <c r="AA72" i="3"/>
  <c r="Z72" i="3"/>
  <c r="Y72" i="3"/>
  <c r="X72" i="3"/>
  <c r="W72" i="3"/>
  <c r="AJ72" i="3" s="1"/>
  <c r="V72" i="3"/>
  <c r="U72" i="3"/>
  <c r="T72" i="3"/>
  <c r="S72" i="3"/>
  <c r="AF72" i="3" s="1"/>
  <c r="AD71" i="3"/>
  <c r="AC71" i="3"/>
  <c r="AB71" i="3"/>
  <c r="AA71" i="3"/>
  <c r="Z71" i="3"/>
  <c r="Y71" i="3"/>
  <c r="X71" i="3"/>
  <c r="W71" i="3"/>
  <c r="AJ71" i="3" s="1"/>
  <c r="V71" i="3"/>
  <c r="U71" i="3"/>
  <c r="T71" i="3"/>
  <c r="S71" i="3"/>
  <c r="AF71" i="3" s="1"/>
  <c r="AD70" i="3"/>
  <c r="AC70" i="3"/>
  <c r="AB70" i="3"/>
  <c r="AA70" i="3"/>
  <c r="Z70" i="3"/>
  <c r="Y70" i="3"/>
  <c r="X70" i="3"/>
  <c r="W70" i="3"/>
  <c r="AJ70" i="3" s="1"/>
  <c r="V70" i="3"/>
  <c r="U70" i="3"/>
  <c r="T70" i="3"/>
  <c r="S70" i="3"/>
  <c r="AF70" i="3" s="1"/>
  <c r="AD69" i="3"/>
  <c r="AC69" i="3"/>
  <c r="AB69" i="3"/>
  <c r="AA69" i="3"/>
  <c r="Z69" i="3"/>
  <c r="Y69" i="3"/>
  <c r="X69" i="3"/>
  <c r="W69" i="3"/>
  <c r="AJ69" i="3" s="1"/>
  <c r="V69" i="3"/>
  <c r="U69" i="3"/>
  <c r="T69" i="3"/>
  <c r="S69" i="3"/>
  <c r="AF69" i="3" s="1"/>
  <c r="AD68" i="3"/>
  <c r="AC68" i="3"/>
  <c r="AB68" i="3"/>
  <c r="AA68" i="3"/>
  <c r="Z68" i="3"/>
  <c r="Y68" i="3"/>
  <c r="X68" i="3"/>
  <c r="W68" i="3"/>
  <c r="AJ68" i="3" s="1"/>
  <c r="V68" i="3"/>
  <c r="U68" i="3"/>
  <c r="T68" i="3"/>
  <c r="S68" i="3"/>
  <c r="AF68" i="3" s="1"/>
  <c r="AD67" i="3"/>
  <c r="AC67" i="3"/>
  <c r="AB67" i="3"/>
  <c r="AA67" i="3"/>
  <c r="Z67" i="3"/>
  <c r="Y67" i="3"/>
  <c r="X67" i="3"/>
  <c r="W67" i="3"/>
  <c r="AJ67" i="3" s="1"/>
  <c r="V67" i="3"/>
  <c r="U67" i="3"/>
  <c r="T67" i="3"/>
  <c r="S67" i="3"/>
  <c r="AF67" i="3" s="1"/>
  <c r="AD66" i="3"/>
  <c r="AC66" i="3"/>
  <c r="AB66" i="3"/>
  <c r="AA66" i="3"/>
  <c r="Z66" i="3"/>
  <c r="Y66" i="3"/>
  <c r="X66" i="3"/>
  <c r="W66" i="3"/>
  <c r="AJ66" i="3" s="1"/>
  <c r="V66" i="3"/>
  <c r="U66" i="3"/>
  <c r="T66" i="3"/>
  <c r="S66" i="3"/>
  <c r="AF66" i="3" s="1"/>
  <c r="AD65" i="3"/>
  <c r="AC65" i="3"/>
  <c r="AB65" i="3"/>
  <c r="AA65" i="3"/>
  <c r="Z65" i="3"/>
  <c r="Y65" i="3"/>
  <c r="X65" i="3"/>
  <c r="W65" i="3"/>
  <c r="AJ65" i="3" s="1"/>
  <c r="V65" i="3"/>
  <c r="U65" i="3"/>
  <c r="T65" i="3"/>
  <c r="S65" i="3"/>
  <c r="AF65" i="3" s="1"/>
  <c r="AD64" i="3"/>
  <c r="AC64" i="3"/>
  <c r="AB64" i="3"/>
  <c r="AA64" i="3"/>
  <c r="Z64" i="3"/>
  <c r="Y64" i="3"/>
  <c r="X64" i="3"/>
  <c r="W64" i="3"/>
  <c r="AJ64" i="3" s="1"/>
  <c r="V64" i="3"/>
  <c r="U64" i="3"/>
  <c r="T64" i="3"/>
  <c r="S64" i="3"/>
  <c r="AF64" i="3" s="1"/>
  <c r="AD63" i="3"/>
  <c r="AC63" i="3"/>
  <c r="AB63" i="3"/>
  <c r="AA63" i="3"/>
  <c r="Z63" i="3"/>
  <c r="Y63" i="3"/>
  <c r="X63" i="3"/>
  <c r="W63" i="3"/>
  <c r="AJ63" i="3" s="1"/>
  <c r="V63" i="3"/>
  <c r="U63" i="3"/>
  <c r="T63" i="3"/>
  <c r="S63" i="3"/>
  <c r="AF63" i="3" s="1"/>
  <c r="AD62" i="3"/>
  <c r="AC62" i="3"/>
  <c r="AB62" i="3"/>
  <c r="AA62" i="3"/>
  <c r="Z62" i="3"/>
  <c r="Y62" i="3"/>
  <c r="X62" i="3"/>
  <c r="W62" i="3"/>
  <c r="AJ62" i="3" s="1"/>
  <c r="V62" i="3"/>
  <c r="U62" i="3"/>
  <c r="T62" i="3"/>
  <c r="AG62" i="3" s="1"/>
  <c r="S62" i="3"/>
  <c r="AD61" i="3"/>
  <c r="AC61" i="3"/>
  <c r="AB61" i="3"/>
  <c r="AA61" i="3"/>
  <c r="Z61" i="3"/>
  <c r="Y61" i="3"/>
  <c r="X61" i="3"/>
  <c r="W61" i="3"/>
  <c r="V61" i="3"/>
  <c r="U61" i="3"/>
  <c r="T61" i="3"/>
  <c r="S61" i="3"/>
  <c r="AD60" i="3"/>
  <c r="AC60" i="3"/>
  <c r="AB60" i="3"/>
  <c r="AA60" i="3"/>
  <c r="Z60" i="3"/>
  <c r="Y60" i="3"/>
  <c r="X60" i="3"/>
  <c r="W60" i="3"/>
  <c r="V60" i="3"/>
  <c r="U60" i="3"/>
  <c r="T60" i="3"/>
  <c r="S60" i="3"/>
  <c r="AD59" i="3"/>
  <c r="AC59" i="3"/>
  <c r="AB59" i="3"/>
  <c r="AA59" i="3"/>
  <c r="Z59" i="3"/>
  <c r="Y59" i="3"/>
  <c r="X59" i="3"/>
  <c r="AK59" i="3" s="1"/>
  <c r="W59" i="3"/>
  <c r="AJ59" i="3" s="1"/>
  <c r="V59" i="3"/>
  <c r="U59" i="3"/>
  <c r="T59" i="3"/>
  <c r="S59" i="3"/>
  <c r="AF59" i="3" s="1"/>
  <c r="AD58" i="3"/>
  <c r="AC58" i="3"/>
  <c r="AB58" i="3"/>
  <c r="AA58" i="3"/>
  <c r="Z58" i="3"/>
  <c r="Y58" i="3"/>
  <c r="X58" i="3"/>
  <c r="W58" i="3"/>
  <c r="V58" i="3"/>
  <c r="U58" i="3"/>
  <c r="T58" i="3"/>
  <c r="AG58" i="3" s="1"/>
  <c r="S58" i="3"/>
  <c r="AD57" i="3"/>
  <c r="AC57" i="3"/>
  <c r="AB57" i="3"/>
  <c r="AA57" i="3"/>
  <c r="Z57" i="3"/>
  <c r="Y57" i="3"/>
  <c r="X57" i="3"/>
  <c r="W57" i="3"/>
  <c r="V57" i="3"/>
  <c r="U57" i="3"/>
  <c r="T57" i="3"/>
  <c r="S57" i="3"/>
  <c r="AD56" i="3"/>
  <c r="AC56" i="3"/>
  <c r="AB56" i="3"/>
  <c r="AA56" i="3"/>
  <c r="Z56" i="3"/>
  <c r="Y56" i="3"/>
  <c r="X56" i="3"/>
  <c r="W56" i="3"/>
  <c r="V56" i="3"/>
  <c r="U56" i="3"/>
  <c r="T56" i="3"/>
  <c r="AG56" i="3" s="1"/>
  <c r="S56" i="3"/>
  <c r="AD55" i="3"/>
  <c r="AC55" i="3"/>
  <c r="AB55" i="3"/>
  <c r="AA55" i="3"/>
  <c r="Z55" i="3"/>
  <c r="Y55" i="3"/>
  <c r="X55" i="3"/>
  <c r="AK55" i="3" s="1"/>
  <c r="W55" i="3"/>
  <c r="V55" i="3"/>
  <c r="U55" i="3"/>
  <c r="T55" i="3"/>
  <c r="S55" i="3"/>
  <c r="AD54" i="3"/>
  <c r="AC54" i="3"/>
  <c r="AB54" i="3"/>
  <c r="AA54" i="3"/>
  <c r="Z54" i="3"/>
  <c r="Y54" i="3"/>
  <c r="X54" i="3"/>
  <c r="W54" i="3"/>
  <c r="V54" i="3"/>
  <c r="U54" i="3"/>
  <c r="T54" i="3"/>
  <c r="AG54" i="3" s="1"/>
  <c r="S54" i="3"/>
  <c r="AD53" i="3"/>
  <c r="AC53" i="3"/>
  <c r="AB53" i="3"/>
  <c r="AA53" i="3"/>
  <c r="Z53" i="3"/>
  <c r="Y53" i="3"/>
  <c r="X53" i="3"/>
  <c r="W53" i="3"/>
  <c r="V53" i="3"/>
  <c r="U53" i="3"/>
  <c r="T53" i="3"/>
  <c r="S53" i="3"/>
  <c r="AD52" i="3"/>
  <c r="AC52" i="3"/>
  <c r="AB52" i="3"/>
  <c r="AA52" i="3"/>
  <c r="Z52" i="3"/>
  <c r="Y52" i="3"/>
  <c r="X52" i="3"/>
  <c r="W52" i="3"/>
  <c r="V52" i="3"/>
  <c r="U52" i="3"/>
  <c r="T52" i="3"/>
  <c r="S52" i="3"/>
  <c r="AD51" i="3"/>
  <c r="AC51" i="3"/>
  <c r="AB51" i="3"/>
  <c r="AA51" i="3"/>
  <c r="Z51" i="3"/>
  <c r="Y51" i="3"/>
  <c r="X51" i="3"/>
  <c r="W51" i="3"/>
  <c r="V51" i="3"/>
  <c r="U51" i="3"/>
  <c r="T51" i="3"/>
  <c r="S51" i="3"/>
  <c r="AD50" i="3"/>
  <c r="AC50" i="3"/>
  <c r="AB50" i="3"/>
  <c r="AA50" i="3"/>
  <c r="Z50" i="3"/>
  <c r="Y50" i="3"/>
  <c r="X50" i="3"/>
  <c r="W50" i="3"/>
  <c r="V50" i="3"/>
  <c r="U50" i="3"/>
  <c r="T50" i="3"/>
  <c r="S50" i="3"/>
  <c r="AD49" i="3"/>
  <c r="AC49" i="3"/>
  <c r="AB49" i="3"/>
  <c r="AA49" i="3"/>
  <c r="Z49" i="3"/>
  <c r="Y49" i="3"/>
  <c r="X49" i="3"/>
  <c r="W49" i="3"/>
  <c r="V49" i="3"/>
  <c r="U49" i="3"/>
  <c r="T49" i="3"/>
  <c r="S49" i="3"/>
  <c r="AD48" i="3"/>
  <c r="AC48" i="3"/>
  <c r="AB48" i="3"/>
  <c r="AA48" i="3"/>
  <c r="Z48" i="3"/>
  <c r="Y48" i="3"/>
  <c r="X48" i="3"/>
  <c r="W48" i="3"/>
  <c r="V48" i="3"/>
  <c r="U48" i="3"/>
  <c r="T48" i="3"/>
  <c r="AG48" i="3" s="1"/>
  <c r="S48" i="3"/>
  <c r="AD47" i="3"/>
  <c r="AC47" i="3"/>
  <c r="AB47" i="3"/>
  <c r="AA47" i="3"/>
  <c r="Z47" i="3"/>
  <c r="Y47" i="3"/>
  <c r="X47" i="3"/>
  <c r="W47" i="3"/>
  <c r="V47" i="3"/>
  <c r="U47" i="3"/>
  <c r="T47" i="3"/>
  <c r="S47" i="3"/>
  <c r="AD46" i="3"/>
  <c r="AC46" i="3"/>
  <c r="AB46" i="3"/>
  <c r="AA46" i="3"/>
  <c r="Z46" i="3"/>
  <c r="Y46" i="3"/>
  <c r="X46" i="3"/>
  <c r="W46" i="3"/>
  <c r="V46" i="3"/>
  <c r="U46" i="3"/>
  <c r="T46" i="3"/>
  <c r="S46" i="3"/>
  <c r="AD45" i="3"/>
  <c r="AC45" i="3"/>
  <c r="AB45" i="3"/>
  <c r="AA45" i="3"/>
  <c r="Z45" i="3"/>
  <c r="Y45" i="3"/>
  <c r="X45" i="3"/>
  <c r="W45" i="3"/>
  <c r="V45" i="3"/>
  <c r="U45" i="3"/>
  <c r="T45" i="3"/>
  <c r="S45" i="3"/>
  <c r="AD44" i="3"/>
  <c r="AC44" i="3"/>
  <c r="AB44" i="3"/>
  <c r="AA44" i="3"/>
  <c r="Z44" i="3"/>
  <c r="Y44" i="3"/>
  <c r="X44" i="3"/>
  <c r="W44" i="3"/>
  <c r="V44" i="3"/>
  <c r="U44" i="3"/>
  <c r="T44" i="3"/>
  <c r="AG44" i="3" s="1"/>
  <c r="S44" i="3"/>
  <c r="AD43" i="3"/>
  <c r="AC43" i="3"/>
  <c r="AB43" i="3"/>
  <c r="AA43" i="3"/>
  <c r="Z43" i="3"/>
  <c r="Y43" i="3"/>
  <c r="X43" i="3"/>
  <c r="W43" i="3"/>
  <c r="V43" i="3"/>
  <c r="U43" i="3"/>
  <c r="T43" i="3"/>
  <c r="S43" i="3"/>
  <c r="AD42" i="3"/>
  <c r="AC42" i="3"/>
  <c r="AB42" i="3"/>
  <c r="AA42" i="3"/>
  <c r="Z42" i="3"/>
  <c r="Y42" i="3"/>
  <c r="X42" i="3"/>
  <c r="W42" i="3"/>
  <c r="V42" i="3"/>
  <c r="U42" i="3"/>
  <c r="T42" i="3"/>
  <c r="AG42" i="3" s="1"/>
  <c r="S42" i="3"/>
  <c r="AD41" i="3"/>
  <c r="AC41" i="3"/>
  <c r="AB41" i="3"/>
  <c r="AA41" i="3"/>
  <c r="Z41" i="3"/>
  <c r="Y41" i="3"/>
  <c r="X41" i="3"/>
  <c r="W41" i="3"/>
  <c r="V41" i="3"/>
  <c r="U41" i="3"/>
  <c r="T41" i="3"/>
  <c r="S41" i="3"/>
  <c r="AD40" i="3"/>
  <c r="AC40" i="3"/>
  <c r="AB40" i="3"/>
  <c r="AA40" i="3"/>
  <c r="Z40" i="3"/>
  <c r="Y40" i="3"/>
  <c r="X40" i="3"/>
  <c r="W40" i="3"/>
  <c r="V40" i="3"/>
  <c r="U40" i="3"/>
  <c r="T40" i="3"/>
  <c r="S40" i="3"/>
  <c r="AD39" i="3"/>
  <c r="AC39" i="3"/>
  <c r="AB39" i="3"/>
  <c r="AA39" i="3"/>
  <c r="Z39" i="3"/>
  <c r="Y39" i="3"/>
  <c r="X39" i="3"/>
  <c r="W39" i="3"/>
  <c r="V39" i="3"/>
  <c r="U39" i="3"/>
  <c r="T39" i="3"/>
  <c r="S39" i="3"/>
  <c r="AD38" i="3"/>
  <c r="AC38" i="3"/>
  <c r="AB38" i="3"/>
  <c r="AA38" i="3"/>
  <c r="Z38" i="3"/>
  <c r="Y38" i="3"/>
  <c r="X38" i="3"/>
  <c r="W38" i="3"/>
  <c r="V38" i="3"/>
  <c r="U38" i="3"/>
  <c r="T38" i="3"/>
  <c r="S38" i="3"/>
  <c r="AD37" i="3"/>
  <c r="AC37" i="3"/>
  <c r="AB37" i="3"/>
  <c r="AA37" i="3"/>
  <c r="Z37" i="3"/>
  <c r="Y37" i="3"/>
  <c r="X37" i="3"/>
  <c r="W37" i="3"/>
  <c r="V37" i="3"/>
  <c r="U37" i="3"/>
  <c r="T37" i="3"/>
  <c r="S37" i="3"/>
  <c r="AD36" i="3"/>
  <c r="AC36" i="3"/>
  <c r="AB36" i="3"/>
  <c r="AA36" i="3"/>
  <c r="Z36" i="3"/>
  <c r="Y36" i="3"/>
  <c r="X36" i="3"/>
  <c r="W36" i="3"/>
  <c r="V36" i="3"/>
  <c r="U36" i="3"/>
  <c r="T36" i="3"/>
  <c r="S36" i="3"/>
  <c r="AD35" i="3"/>
  <c r="AC35" i="3"/>
  <c r="AB35" i="3"/>
  <c r="AA35" i="3"/>
  <c r="Z35" i="3"/>
  <c r="Y35" i="3"/>
  <c r="X35" i="3"/>
  <c r="W35" i="3"/>
  <c r="V35" i="3"/>
  <c r="U35" i="3"/>
  <c r="T35" i="3"/>
  <c r="S35" i="3"/>
  <c r="AD34" i="3"/>
  <c r="AC34" i="3"/>
  <c r="AB34" i="3"/>
  <c r="AA34" i="3"/>
  <c r="Z34" i="3"/>
  <c r="Y34" i="3"/>
  <c r="X34" i="3"/>
  <c r="W34" i="3"/>
  <c r="V34" i="3"/>
  <c r="U34" i="3"/>
  <c r="T34" i="3"/>
  <c r="AG34" i="3" s="1"/>
  <c r="S34" i="3"/>
  <c r="AD33" i="3"/>
  <c r="AC33" i="3"/>
  <c r="AB33" i="3"/>
  <c r="AA33" i="3"/>
  <c r="Z33" i="3"/>
  <c r="Y33" i="3"/>
  <c r="X33" i="3"/>
  <c r="W33" i="3"/>
  <c r="V33" i="3"/>
  <c r="U33" i="3"/>
  <c r="T33" i="3"/>
  <c r="S33" i="3"/>
  <c r="AD32" i="3"/>
  <c r="AC32" i="3"/>
  <c r="AB32" i="3"/>
  <c r="AA32" i="3"/>
  <c r="Z32" i="3"/>
  <c r="Y32" i="3"/>
  <c r="X32" i="3"/>
  <c r="W32" i="3"/>
  <c r="V32" i="3"/>
  <c r="U32" i="3"/>
  <c r="T32" i="3"/>
  <c r="S32" i="3"/>
  <c r="AD31" i="3"/>
  <c r="AC31" i="3"/>
  <c r="AB31" i="3"/>
  <c r="AA31" i="3"/>
  <c r="Z31" i="3"/>
  <c r="Y31" i="3"/>
  <c r="X31" i="3"/>
  <c r="W31" i="3"/>
  <c r="V31" i="3"/>
  <c r="U31" i="3"/>
  <c r="T31" i="3"/>
  <c r="S31" i="3"/>
  <c r="AD30" i="3"/>
  <c r="AC30" i="3"/>
  <c r="AB30" i="3"/>
  <c r="AA30" i="3"/>
  <c r="Z30" i="3"/>
  <c r="Y30" i="3"/>
  <c r="X30" i="3"/>
  <c r="W30" i="3"/>
  <c r="V30" i="3"/>
  <c r="U30" i="3"/>
  <c r="T30" i="3"/>
  <c r="S30" i="3"/>
  <c r="AD29" i="3"/>
  <c r="AC29" i="3"/>
  <c r="AB29" i="3"/>
  <c r="AA29" i="3"/>
  <c r="Z29" i="3"/>
  <c r="Y29" i="3"/>
  <c r="X29" i="3"/>
  <c r="W29" i="3"/>
  <c r="V29" i="3"/>
  <c r="U29" i="3"/>
  <c r="T29" i="3"/>
  <c r="S29" i="3"/>
  <c r="AD28" i="3"/>
  <c r="AC28" i="3"/>
  <c r="AB28" i="3"/>
  <c r="AA28" i="3"/>
  <c r="Z28" i="3"/>
  <c r="Y28" i="3"/>
  <c r="X28" i="3"/>
  <c r="W28" i="3"/>
  <c r="V28" i="3"/>
  <c r="U28" i="3"/>
  <c r="T28" i="3"/>
  <c r="S28" i="3"/>
  <c r="AD27" i="3"/>
  <c r="AC27" i="3"/>
  <c r="AB27" i="3"/>
  <c r="AA27" i="3"/>
  <c r="Z27" i="3"/>
  <c r="Y27" i="3"/>
  <c r="X27" i="3"/>
  <c r="W27" i="3"/>
  <c r="V27" i="3"/>
  <c r="U27" i="3"/>
  <c r="T27" i="3"/>
  <c r="S27" i="3"/>
  <c r="AD26" i="3"/>
  <c r="AC26" i="3"/>
  <c r="AB26" i="3"/>
  <c r="AA26" i="3"/>
  <c r="Z26" i="3"/>
  <c r="Y26" i="3"/>
  <c r="X26" i="3"/>
  <c r="W26" i="3"/>
  <c r="V26" i="3"/>
  <c r="U26" i="3"/>
  <c r="T26" i="3"/>
  <c r="S26" i="3"/>
  <c r="AD25" i="3"/>
  <c r="AC25" i="3"/>
  <c r="AB25" i="3"/>
  <c r="AA25" i="3"/>
  <c r="Z25" i="3"/>
  <c r="Y25" i="3"/>
  <c r="X25" i="3"/>
  <c r="W25" i="3"/>
  <c r="V25" i="3"/>
  <c r="U25" i="3"/>
  <c r="T25" i="3"/>
  <c r="S25" i="3"/>
  <c r="AD24" i="3"/>
  <c r="AC24" i="3"/>
  <c r="AB24" i="3"/>
  <c r="AA24" i="3"/>
  <c r="Z24" i="3"/>
  <c r="Y24" i="3"/>
  <c r="X24" i="3"/>
  <c r="W24" i="3"/>
  <c r="V24" i="3"/>
  <c r="U24" i="3"/>
  <c r="T24" i="3"/>
  <c r="S24" i="3"/>
  <c r="AD23" i="3"/>
  <c r="AC23" i="3"/>
  <c r="AB23" i="3"/>
  <c r="AA23" i="3"/>
  <c r="Z23" i="3"/>
  <c r="Y23" i="3"/>
  <c r="X23" i="3"/>
  <c r="AK23" i="3" s="1"/>
  <c r="W23" i="3"/>
  <c r="V23" i="3"/>
  <c r="U23" i="3"/>
  <c r="AH23" i="3" s="1"/>
  <c r="T23" i="3"/>
  <c r="S23" i="3"/>
  <c r="AD22" i="3"/>
  <c r="AC22" i="3"/>
  <c r="AB22" i="3"/>
  <c r="AA22" i="3"/>
  <c r="Z22" i="3"/>
  <c r="Y22" i="3"/>
  <c r="X22" i="3"/>
  <c r="W22" i="3"/>
  <c r="V22" i="3"/>
  <c r="U22" i="3"/>
  <c r="T22" i="3"/>
  <c r="S22" i="3"/>
  <c r="AD21" i="3"/>
  <c r="AC21" i="3"/>
  <c r="AB21" i="3"/>
  <c r="AA21" i="3"/>
  <c r="Z21" i="3"/>
  <c r="Y21" i="3"/>
  <c r="X21" i="3"/>
  <c r="W21" i="3"/>
  <c r="V21" i="3"/>
  <c r="U21" i="3"/>
  <c r="AH21" i="3" s="1"/>
  <c r="T21" i="3"/>
  <c r="S21" i="3"/>
  <c r="AD20" i="3"/>
  <c r="AC20" i="3"/>
  <c r="AB20" i="3"/>
  <c r="AA20" i="3"/>
  <c r="Z20" i="3"/>
  <c r="Y20" i="3"/>
  <c r="X20" i="3"/>
  <c r="W20" i="3"/>
  <c r="V20" i="3"/>
  <c r="U20" i="3"/>
  <c r="T20" i="3"/>
  <c r="S20" i="3"/>
  <c r="AD19" i="3"/>
  <c r="AC19" i="3"/>
  <c r="AB19" i="3"/>
  <c r="AA19" i="3"/>
  <c r="Z19" i="3"/>
  <c r="Y19" i="3"/>
  <c r="X19" i="3"/>
  <c r="W19" i="3"/>
  <c r="V19" i="3"/>
  <c r="U19" i="3"/>
  <c r="T19" i="3"/>
  <c r="S19" i="3"/>
  <c r="AD18" i="3"/>
  <c r="AC18" i="3"/>
  <c r="AB18" i="3"/>
  <c r="AA18" i="3"/>
  <c r="Z18" i="3"/>
  <c r="Y18" i="3"/>
  <c r="X18" i="3"/>
  <c r="W18" i="3"/>
  <c r="V18" i="3"/>
  <c r="AI18" i="3" s="1"/>
  <c r="U18" i="3"/>
  <c r="T18" i="3"/>
  <c r="S18" i="3"/>
  <c r="AD17" i="3"/>
  <c r="AC17" i="3"/>
  <c r="AB17" i="3"/>
  <c r="AA17" i="3"/>
  <c r="Z17" i="3"/>
  <c r="Y17" i="3"/>
  <c r="X17" i="3"/>
  <c r="W17" i="3"/>
  <c r="V17" i="3"/>
  <c r="U17" i="3"/>
  <c r="T17" i="3"/>
  <c r="S17" i="3"/>
  <c r="AD16" i="3"/>
  <c r="AC16" i="3"/>
  <c r="AB16" i="3"/>
  <c r="AA16" i="3"/>
  <c r="Z16" i="3"/>
  <c r="Y16" i="3"/>
  <c r="X16" i="3"/>
  <c r="W16" i="3"/>
  <c r="V16" i="3"/>
  <c r="U16" i="3"/>
  <c r="T16" i="3"/>
  <c r="S16" i="3"/>
  <c r="AD15" i="3"/>
  <c r="AC15" i="3"/>
  <c r="AB15" i="3"/>
  <c r="AA15" i="3"/>
  <c r="Z15" i="3"/>
  <c r="Y15" i="3"/>
  <c r="X15" i="3"/>
  <c r="W15" i="3"/>
  <c r="V15" i="3"/>
  <c r="U15" i="3"/>
  <c r="T15" i="3"/>
  <c r="S15" i="3"/>
  <c r="AD14" i="3"/>
  <c r="AK14" i="3" s="1"/>
  <c r="AC14" i="3"/>
  <c r="AB14" i="3"/>
  <c r="AA14" i="3"/>
  <c r="Z14" i="3"/>
  <c r="Y14" i="3"/>
  <c r="X14" i="3"/>
  <c r="W14" i="3"/>
  <c r="V14" i="3"/>
  <c r="AI14" i="3" s="1"/>
  <c r="U14" i="3"/>
  <c r="T14" i="3"/>
  <c r="S14" i="3"/>
  <c r="AD13" i="3"/>
  <c r="AC13" i="3"/>
  <c r="AB13" i="3"/>
  <c r="AA13" i="3"/>
  <c r="Z13" i="3"/>
  <c r="Y13" i="3"/>
  <c r="X13" i="3"/>
  <c r="W13" i="3"/>
  <c r="V13" i="3"/>
  <c r="U13" i="3"/>
  <c r="T13" i="3"/>
  <c r="S13" i="3"/>
  <c r="AD12" i="3"/>
  <c r="AC12" i="3"/>
  <c r="AB12" i="3"/>
  <c r="AA12" i="3"/>
  <c r="Z12" i="3"/>
  <c r="Y12" i="3"/>
  <c r="X12" i="3"/>
  <c r="W12" i="3"/>
  <c r="V12" i="3"/>
  <c r="U12" i="3"/>
  <c r="T12" i="3"/>
  <c r="S12" i="3"/>
  <c r="AD11" i="3"/>
  <c r="AC11" i="3"/>
  <c r="AB11" i="3"/>
  <c r="AA11" i="3"/>
  <c r="Z11" i="3"/>
  <c r="Y11" i="3"/>
  <c r="X11" i="3"/>
  <c r="W11" i="3"/>
  <c r="V11" i="3"/>
  <c r="AI11" i="3" s="1"/>
  <c r="U11" i="3"/>
  <c r="T11" i="3"/>
  <c r="S11" i="3"/>
  <c r="AD10" i="3"/>
  <c r="AC10" i="3"/>
  <c r="AB10" i="3"/>
  <c r="AA10" i="3"/>
  <c r="Z10" i="3"/>
  <c r="Y10" i="3"/>
  <c r="X10" i="3"/>
  <c r="W10" i="3"/>
  <c r="V10" i="3"/>
  <c r="U10" i="3"/>
  <c r="T10" i="3"/>
  <c r="S10" i="3"/>
  <c r="AD9" i="3"/>
  <c r="AC9" i="3"/>
  <c r="AB9" i="3"/>
  <c r="AA9" i="3"/>
  <c r="Z9" i="3"/>
  <c r="Y9" i="3"/>
  <c r="X9" i="3"/>
  <c r="W9" i="3"/>
  <c r="V9" i="3"/>
  <c r="U9" i="3"/>
  <c r="T9" i="3"/>
  <c r="S9" i="3"/>
  <c r="AD8" i="3"/>
  <c r="AC8" i="3"/>
  <c r="AB8" i="3"/>
  <c r="AA8" i="3"/>
  <c r="Z8" i="3"/>
  <c r="Y8" i="3"/>
  <c r="X8" i="3"/>
  <c r="W8" i="3"/>
  <c r="V8" i="3"/>
  <c r="U8" i="3"/>
  <c r="T8" i="3"/>
  <c r="S8" i="3"/>
  <c r="AD7" i="3"/>
  <c r="AC7" i="3"/>
  <c r="AB7" i="3"/>
  <c r="AA7" i="3"/>
  <c r="Z7" i="3"/>
  <c r="Y7" i="3"/>
  <c r="X7" i="3"/>
  <c r="W7" i="3"/>
  <c r="V7" i="3"/>
  <c r="U7" i="3"/>
  <c r="T7" i="3"/>
  <c r="S7" i="3"/>
  <c r="AD6" i="3"/>
  <c r="AC6" i="3"/>
  <c r="AB6" i="3"/>
  <c r="AA6" i="3"/>
  <c r="Z6" i="3"/>
  <c r="Y6" i="3"/>
  <c r="X6" i="3"/>
  <c r="W6" i="3"/>
  <c r="V6" i="3"/>
  <c r="U6" i="3"/>
  <c r="T6" i="3"/>
  <c r="S6" i="3"/>
  <c r="AD5" i="3"/>
  <c r="AC5" i="3"/>
  <c r="AB5" i="3"/>
  <c r="AA5" i="3"/>
  <c r="Z5" i="3"/>
  <c r="Y5" i="3"/>
  <c r="X5" i="3"/>
  <c r="W5" i="3"/>
  <c r="V5" i="3"/>
  <c r="U5" i="3"/>
  <c r="T5" i="3"/>
  <c r="S5" i="3"/>
  <c r="AD4" i="3"/>
  <c r="AC4" i="3"/>
  <c r="AB4" i="3"/>
  <c r="AA4" i="3"/>
  <c r="Z4" i="3"/>
  <c r="Y4" i="3"/>
  <c r="X4" i="3"/>
  <c r="W4" i="3"/>
  <c r="V4" i="3"/>
  <c r="U4" i="3"/>
  <c r="T4" i="3"/>
  <c r="S4" i="3"/>
  <c r="S6" i="2"/>
  <c r="T6" i="2"/>
  <c r="U6" i="2"/>
  <c r="V6" i="2"/>
  <c r="W6" i="2"/>
  <c r="X6" i="2"/>
  <c r="S7" i="2"/>
  <c r="T7" i="2"/>
  <c r="U7" i="2"/>
  <c r="V7" i="2"/>
  <c r="W7" i="2"/>
  <c r="X7" i="2"/>
  <c r="S8" i="2"/>
  <c r="T8" i="2"/>
  <c r="U8" i="2"/>
  <c r="V8" i="2"/>
  <c r="W8" i="2"/>
  <c r="X8" i="2"/>
  <c r="S9" i="2"/>
  <c r="T9" i="2"/>
  <c r="U9" i="2"/>
  <c r="V9" i="2"/>
  <c r="W9" i="2"/>
  <c r="X9" i="2"/>
  <c r="S10" i="2"/>
  <c r="T10" i="2"/>
  <c r="U10" i="2"/>
  <c r="V10" i="2"/>
  <c r="W10" i="2"/>
  <c r="X10" i="2"/>
  <c r="S11" i="2"/>
  <c r="T11" i="2"/>
  <c r="AF11" i="2" s="1"/>
  <c r="U11" i="2"/>
  <c r="V11" i="2"/>
  <c r="W11" i="2"/>
  <c r="X11" i="2"/>
  <c r="S12" i="2"/>
  <c r="T12" i="2"/>
  <c r="U12" i="2"/>
  <c r="V12" i="2"/>
  <c r="W12" i="2"/>
  <c r="X12" i="2"/>
  <c r="S13" i="2"/>
  <c r="T13" i="2"/>
  <c r="U13" i="2"/>
  <c r="V13" i="2"/>
  <c r="W13" i="2"/>
  <c r="X13" i="2"/>
  <c r="S14" i="2"/>
  <c r="T14" i="2"/>
  <c r="U14" i="2"/>
  <c r="V14" i="2"/>
  <c r="W14" i="2"/>
  <c r="X14" i="2"/>
  <c r="S15" i="2"/>
  <c r="T15" i="2"/>
  <c r="U15" i="2"/>
  <c r="V15" i="2"/>
  <c r="W15" i="2"/>
  <c r="X15" i="2"/>
  <c r="S16" i="2"/>
  <c r="T16" i="2"/>
  <c r="U16" i="2"/>
  <c r="V16" i="2"/>
  <c r="W16" i="2"/>
  <c r="X16" i="2"/>
  <c r="S17" i="2"/>
  <c r="T17" i="2"/>
  <c r="U17" i="2"/>
  <c r="V17" i="2"/>
  <c r="W17" i="2"/>
  <c r="X17" i="2"/>
  <c r="S18" i="2"/>
  <c r="T18" i="2"/>
  <c r="U18" i="2"/>
  <c r="V18" i="2"/>
  <c r="W18" i="2"/>
  <c r="X18" i="2"/>
  <c r="S19" i="2"/>
  <c r="T19" i="2"/>
  <c r="AF19" i="2" s="1"/>
  <c r="U19" i="2"/>
  <c r="V19" i="2"/>
  <c r="W19" i="2"/>
  <c r="X19" i="2"/>
  <c r="S20" i="2"/>
  <c r="T20" i="2"/>
  <c r="U20" i="2"/>
  <c r="V20" i="2"/>
  <c r="W20" i="2"/>
  <c r="X20" i="2"/>
  <c r="S21" i="2"/>
  <c r="T21" i="2"/>
  <c r="U21" i="2"/>
  <c r="V21" i="2"/>
  <c r="W21" i="2"/>
  <c r="X21" i="2"/>
  <c r="S22" i="2"/>
  <c r="T22" i="2"/>
  <c r="U22" i="2"/>
  <c r="V22" i="2"/>
  <c r="W22" i="2"/>
  <c r="X22" i="2"/>
  <c r="S23" i="2"/>
  <c r="T23" i="2"/>
  <c r="AJ23" i="2" s="1"/>
  <c r="U23" i="2"/>
  <c r="V23" i="2"/>
  <c r="W23" i="2"/>
  <c r="X23" i="2"/>
  <c r="S24" i="2"/>
  <c r="T24" i="2"/>
  <c r="U24" i="2"/>
  <c r="V24" i="2"/>
  <c r="W24" i="2"/>
  <c r="X24" i="2"/>
  <c r="S25" i="2"/>
  <c r="T25" i="2"/>
  <c r="U25" i="2"/>
  <c r="V25" i="2"/>
  <c r="W25" i="2"/>
  <c r="X25" i="2"/>
  <c r="S26" i="2"/>
  <c r="T26" i="2"/>
  <c r="U26" i="2"/>
  <c r="V26" i="2"/>
  <c r="W26" i="2"/>
  <c r="X26" i="2"/>
  <c r="S27" i="2"/>
  <c r="T27" i="2"/>
  <c r="U27" i="2"/>
  <c r="V27" i="2"/>
  <c r="W27" i="2"/>
  <c r="X27" i="2"/>
  <c r="S28" i="2"/>
  <c r="T28" i="2"/>
  <c r="U28" i="2"/>
  <c r="V28" i="2"/>
  <c r="W28" i="2"/>
  <c r="X28" i="2"/>
  <c r="S29" i="2"/>
  <c r="T29" i="2"/>
  <c r="U29" i="2"/>
  <c r="V29" i="2"/>
  <c r="W29" i="2"/>
  <c r="X29" i="2"/>
  <c r="S30" i="2"/>
  <c r="T30" i="2"/>
  <c r="U30" i="2"/>
  <c r="V30" i="2"/>
  <c r="W30" i="2"/>
  <c r="X30" i="2"/>
  <c r="S31" i="2"/>
  <c r="T31" i="2"/>
  <c r="AI31" i="2" s="1"/>
  <c r="U31" i="2"/>
  <c r="V31" i="2"/>
  <c r="W31" i="2"/>
  <c r="X31" i="2"/>
  <c r="S32" i="2"/>
  <c r="T32" i="2"/>
  <c r="U32" i="2"/>
  <c r="V32" i="2"/>
  <c r="W32" i="2"/>
  <c r="X32" i="2"/>
  <c r="S33" i="2"/>
  <c r="T33" i="2"/>
  <c r="U33" i="2"/>
  <c r="V33" i="2"/>
  <c r="W33" i="2"/>
  <c r="X33" i="2"/>
  <c r="S34" i="2"/>
  <c r="T34" i="2"/>
  <c r="U34" i="2"/>
  <c r="V34" i="2"/>
  <c r="W34" i="2"/>
  <c r="X34" i="2"/>
  <c r="S35" i="2"/>
  <c r="T35" i="2"/>
  <c r="AI35" i="2" s="1"/>
  <c r="U35" i="2"/>
  <c r="V35" i="2"/>
  <c r="W35" i="2"/>
  <c r="X35" i="2"/>
  <c r="S36" i="2"/>
  <c r="T36" i="2"/>
  <c r="U36" i="2"/>
  <c r="V36" i="2"/>
  <c r="W36" i="2"/>
  <c r="X36" i="2"/>
  <c r="S37" i="2"/>
  <c r="T37" i="2"/>
  <c r="U37" i="2"/>
  <c r="V37" i="2"/>
  <c r="W37" i="2"/>
  <c r="X37" i="2"/>
  <c r="S38" i="2"/>
  <c r="T38" i="2"/>
  <c r="U38" i="2"/>
  <c r="V38" i="2"/>
  <c r="W38" i="2"/>
  <c r="X38" i="2"/>
  <c r="S39" i="2"/>
  <c r="T39" i="2"/>
  <c r="AF39" i="2" s="1"/>
  <c r="U39" i="2"/>
  <c r="V39" i="2"/>
  <c r="W39" i="2"/>
  <c r="X39" i="2"/>
  <c r="S40" i="2"/>
  <c r="T40" i="2"/>
  <c r="U40" i="2"/>
  <c r="V40" i="2"/>
  <c r="W40" i="2"/>
  <c r="X40" i="2"/>
  <c r="S41" i="2"/>
  <c r="T41" i="2"/>
  <c r="U41" i="2"/>
  <c r="V41" i="2"/>
  <c r="W41" i="2"/>
  <c r="X41" i="2"/>
  <c r="S42" i="2"/>
  <c r="T42" i="2"/>
  <c r="U42" i="2"/>
  <c r="V42" i="2"/>
  <c r="W42" i="2"/>
  <c r="X42" i="2"/>
  <c r="S43" i="2"/>
  <c r="T43" i="2"/>
  <c r="AF43" i="2" s="1"/>
  <c r="U43" i="2"/>
  <c r="V43" i="2"/>
  <c r="W43" i="2"/>
  <c r="X43" i="2"/>
  <c r="S44" i="2"/>
  <c r="T44" i="2"/>
  <c r="U44" i="2"/>
  <c r="V44" i="2"/>
  <c r="W44" i="2"/>
  <c r="X44" i="2"/>
  <c r="S45" i="2"/>
  <c r="T45" i="2"/>
  <c r="U45" i="2"/>
  <c r="V45" i="2"/>
  <c r="W45" i="2"/>
  <c r="X45" i="2"/>
  <c r="S46" i="2"/>
  <c r="T46" i="2"/>
  <c r="U46" i="2"/>
  <c r="V46" i="2"/>
  <c r="W46" i="2"/>
  <c r="X46" i="2"/>
  <c r="S47" i="2"/>
  <c r="T47" i="2"/>
  <c r="U47" i="2"/>
  <c r="V47" i="2"/>
  <c r="W47" i="2"/>
  <c r="X47" i="2"/>
  <c r="S48" i="2"/>
  <c r="T48" i="2"/>
  <c r="U48" i="2"/>
  <c r="V48" i="2"/>
  <c r="W48" i="2"/>
  <c r="X48" i="2"/>
  <c r="S49" i="2"/>
  <c r="T49" i="2"/>
  <c r="U49" i="2"/>
  <c r="V49" i="2"/>
  <c r="W49" i="2"/>
  <c r="X49" i="2"/>
  <c r="S50" i="2"/>
  <c r="T50" i="2"/>
  <c r="AI50" i="2" s="1"/>
  <c r="U50" i="2"/>
  <c r="V50" i="2"/>
  <c r="W50" i="2"/>
  <c r="X50" i="2"/>
  <c r="S51" i="2"/>
  <c r="T51" i="2"/>
  <c r="U51" i="2"/>
  <c r="V51" i="2"/>
  <c r="W51" i="2"/>
  <c r="X51" i="2"/>
  <c r="S52" i="2"/>
  <c r="T52" i="2"/>
  <c r="U52" i="2"/>
  <c r="V52" i="2"/>
  <c r="W52" i="2"/>
  <c r="X52" i="2"/>
  <c r="S53" i="2"/>
  <c r="T53" i="2"/>
  <c r="U53" i="2"/>
  <c r="V53" i="2"/>
  <c r="W53" i="2"/>
  <c r="X53" i="2"/>
  <c r="S54" i="2"/>
  <c r="T54" i="2"/>
  <c r="U54" i="2"/>
  <c r="V54" i="2"/>
  <c r="W54" i="2"/>
  <c r="X54" i="2"/>
  <c r="S55" i="2"/>
  <c r="T55" i="2"/>
  <c r="U55" i="2"/>
  <c r="V55" i="2"/>
  <c r="W55" i="2"/>
  <c r="X55" i="2"/>
  <c r="S56" i="2"/>
  <c r="T56" i="2"/>
  <c r="U56" i="2"/>
  <c r="V56" i="2"/>
  <c r="W56" i="2"/>
  <c r="X56" i="2"/>
  <c r="S57" i="2"/>
  <c r="T57" i="2"/>
  <c r="U57" i="2"/>
  <c r="V57" i="2"/>
  <c r="W57" i="2"/>
  <c r="X57" i="2"/>
  <c r="S58" i="2"/>
  <c r="T58" i="2"/>
  <c r="U58" i="2"/>
  <c r="V58" i="2"/>
  <c r="W58" i="2"/>
  <c r="X58" i="2"/>
  <c r="S59" i="2"/>
  <c r="T59" i="2"/>
  <c r="AF59" i="2" s="1"/>
  <c r="U59" i="2"/>
  <c r="V59" i="2"/>
  <c r="W59" i="2"/>
  <c r="X59" i="2"/>
  <c r="S60" i="2"/>
  <c r="T60" i="2"/>
  <c r="U60" i="2"/>
  <c r="V60" i="2"/>
  <c r="W60" i="2"/>
  <c r="X60" i="2"/>
  <c r="S61" i="2"/>
  <c r="T61" i="2"/>
  <c r="U61" i="2"/>
  <c r="V61" i="2"/>
  <c r="W61" i="2"/>
  <c r="X61" i="2"/>
  <c r="S62" i="2"/>
  <c r="T62" i="2"/>
  <c r="U62" i="2"/>
  <c r="V62" i="2"/>
  <c r="W62" i="2"/>
  <c r="X62" i="2"/>
  <c r="S63" i="2"/>
  <c r="T63" i="2"/>
  <c r="AF63" i="2" s="1"/>
  <c r="U63" i="2"/>
  <c r="V63" i="2"/>
  <c r="W63" i="2"/>
  <c r="X63" i="2"/>
  <c r="S64" i="2"/>
  <c r="T64" i="2"/>
  <c r="U64" i="2"/>
  <c r="V64" i="2"/>
  <c r="W64" i="2"/>
  <c r="X64" i="2"/>
  <c r="S65" i="2"/>
  <c r="T65" i="2"/>
  <c r="U65" i="2"/>
  <c r="V65" i="2"/>
  <c r="W65" i="2"/>
  <c r="X65" i="2"/>
  <c r="S66" i="2"/>
  <c r="T66" i="2"/>
  <c r="U66" i="2"/>
  <c r="V66" i="2"/>
  <c r="W66" i="2"/>
  <c r="X66" i="2"/>
  <c r="S67" i="2"/>
  <c r="T67" i="2"/>
  <c r="AF67" i="2" s="1"/>
  <c r="U67" i="2"/>
  <c r="V67" i="2"/>
  <c r="W67" i="2"/>
  <c r="X67" i="2"/>
  <c r="S68" i="2"/>
  <c r="T68" i="2"/>
  <c r="U68" i="2"/>
  <c r="V68" i="2"/>
  <c r="W68" i="2"/>
  <c r="X68" i="2"/>
  <c r="S69" i="2"/>
  <c r="T69" i="2"/>
  <c r="U69" i="2"/>
  <c r="V69" i="2"/>
  <c r="W69" i="2"/>
  <c r="X69" i="2"/>
  <c r="S70" i="2"/>
  <c r="T70" i="2"/>
  <c r="U70" i="2"/>
  <c r="V70" i="2"/>
  <c r="W70" i="2"/>
  <c r="X70" i="2"/>
  <c r="S71" i="2"/>
  <c r="T71" i="2"/>
  <c r="AI71" i="2" s="1"/>
  <c r="U71" i="2"/>
  <c r="V71" i="2"/>
  <c r="W71" i="2"/>
  <c r="X71" i="2"/>
  <c r="S72" i="2"/>
  <c r="T72" i="2"/>
  <c r="U72" i="2"/>
  <c r="V72" i="2"/>
  <c r="W72" i="2"/>
  <c r="X72" i="2"/>
  <c r="S73" i="2"/>
  <c r="T73" i="2"/>
  <c r="U73" i="2"/>
  <c r="V73" i="2"/>
  <c r="W73" i="2"/>
  <c r="X73" i="2"/>
  <c r="S74" i="2"/>
  <c r="T74" i="2"/>
  <c r="U74" i="2"/>
  <c r="V74" i="2"/>
  <c r="W74" i="2"/>
  <c r="X74" i="2"/>
  <c r="S75" i="2"/>
  <c r="T75" i="2"/>
  <c r="U75" i="2"/>
  <c r="V75" i="2"/>
  <c r="W75" i="2"/>
  <c r="X75" i="2"/>
  <c r="S76" i="2"/>
  <c r="T76" i="2"/>
  <c r="U76" i="2"/>
  <c r="V76" i="2"/>
  <c r="W76" i="2"/>
  <c r="X76" i="2"/>
  <c r="S77" i="2"/>
  <c r="T77" i="2"/>
  <c r="U77" i="2"/>
  <c r="V77" i="2"/>
  <c r="W77" i="2"/>
  <c r="X77" i="2"/>
  <c r="X5" i="2"/>
  <c r="W5" i="2"/>
  <c r="V5" i="2"/>
  <c r="U5" i="2"/>
  <c r="S5" i="2"/>
  <c r="AI60" i="2"/>
  <c r="AF68" i="2"/>
  <c r="AD77" i="2"/>
  <c r="AC77" i="2"/>
  <c r="AB77" i="2"/>
  <c r="AA77" i="2"/>
  <c r="Z77" i="2"/>
  <c r="Y77" i="2"/>
  <c r="AD76" i="2"/>
  <c r="AC76" i="2"/>
  <c r="AB76" i="2"/>
  <c r="AA76" i="2"/>
  <c r="Z76" i="2"/>
  <c r="Y76" i="2"/>
  <c r="AF76" i="2"/>
  <c r="AD75" i="2"/>
  <c r="AC75" i="2"/>
  <c r="AB75" i="2"/>
  <c r="AA75" i="2"/>
  <c r="Z75" i="2"/>
  <c r="Y75" i="2"/>
  <c r="AD74" i="2"/>
  <c r="AC74" i="2"/>
  <c r="AB74" i="2"/>
  <c r="AA74" i="2"/>
  <c r="Z74" i="2"/>
  <c r="Y74" i="2"/>
  <c r="AD73" i="2"/>
  <c r="AC73" i="2"/>
  <c r="AB73" i="2"/>
  <c r="AA73" i="2"/>
  <c r="Z73" i="2"/>
  <c r="Y73" i="2"/>
  <c r="AD72" i="2"/>
  <c r="AC72" i="2"/>
  <c r="AB72" i="2"/>
  <c r="AI72" i="2" s="1"/>
  <c r="AA72" i="2"/>
  <c r="AH72" i="2" s="1"/>
  <c r="Z72" i="2"/>
  <c r="Y72" i="2"/>
  <c r="AD71" i="2"/>
  <c r="AC71" i="2"/>
  <c r="AB71" i="2"/>
  <c r="AA71" i="2"/>
  <c r="Z71" i="2"/>
  <c r="Y71" i="2"/>
  <c r="AD70" i="2"/>
  <c r="AK70" i="2" s="1"/>
  <c r="AC70" i="2"/>
  <c r="AB70" i="2"/>
  <c r="AA70" i="2"/>
  <c r="Z70" i="2"/>
  <c r="Y70" i="2"/>
  <c r="AD69" i="2"/>
  <c r="AC69" i="2"/>
  <c r="AB69" i="2"/>
  <c r="AI69" i="2" s="1"/>
  <c r="AA69" i="2"/>
  <c r="Z69" i="2"/>
  <c r="Y69" i="2"/>
  <c r="AD68" i="2"/>
  <c r="AC68" i="2"/>
  <c r="AB68" i="2"/>
  <c r="AI68" i="2" s="1"/>
  <c r="AA68" i="2"/>
  <c r="Z68" i="2"/>
  <c r="Y68" i="2"/>
  <c r="AD67" i="2"/>
  <c r="AC67" i="2"/>
  <c r="AB67" i="2"/>
  <c r="AA67" i="2"/>
  <c r="Z67" i="2"/>
  <c r="Y67" i="2"/>
  <c r="AD66" i="2"/>
  <c r="AC66" i="2"/>
  <c r="AB66" i="2"/>
  <c r="AA66" i="2"/>
  <c r="Z66" i="2"/>
  <c r="AG66" i="2" s="1"/>
  <c r="Y66" i="2"/>
  <c r="AD65" i="2"/>
  <c r="AC65" i="2"/>
  <c r="AB65" i="2"/>
  <c r="AA65" i="2"/>
  <c r="Z65" i="2"/>
  <c r="Y65" i="2"/>
  <c r="AD64" i="2"/>
  <c r="AC64" i="2"/>
  <c r="AB64" i="2"/>
  <c r="AA64" i="2"/>
  <c r="Z64" i="2"/>
  <c r="Y64" i="2"/>
  <c r="AI64" i="2"/>
  <c r="AD63" i="2"/>
  <c r="AC63" i="2"/>
  <c r="AB63" i="2"/>
  <c r="AA63" i="2"/>
  <c r="Z63" i="2"/>
  <c r="Y63" i="2"/>
  <c r="AD62" i="2"/>
  <c r="AC62" i="2"/>
  <c r="AB62" i="2"/>
  <c r="AA62" i="2"/>
  <c r="Z62" i="2"/>
  <c r="Y62" i="2"/>
  <c r="AG62" i="2"/>
  <c r="AD61" i="2"/>
  <c r="AC61" i="2"/>
  <c r="AB61" i="2"/>
  <c r="AA61" i="2"/>
  <c r="Z61" i="2"/>
  <c r="Y61" i="2"/>
  <c r="AD60" i="2"/>
  <c r="AC60" i="2"/>
  <c r="AB60" i="2"/>
  <c r="AA60" i="2"/>
  <c r="Z60" i="2"/>
  <c r="Y60" i="2"/>
  <c r="AD59" i="2"/>
  <c r="AC59" i="2"/>
  <c r="AB59" i="2"/>
  <c r="AA59" i="2"/>
  <c r="Z59" i="2"/>
  <c r="Y59" i="2"/>
  <c r="AD58" i="2"/>
  <c r="AC58" i="2"/>
  <c r="AB58" i="2"/>
  <c r="AA58" i="2"/>
  <c r="Z58" i="2"/>
  <c r="Y58" i="2"/>
  <c r="AD57" i="2"/>
  <c r="AC57" i="2"/>
  <c r="AB57" i="2"/>
  <c r="AA57" i="2"/>
  <c r="Z57" i="2"/>
  <c r="Y57" i="2"/>
  <c r="AD56" i="2"/>
  <c r="AC56" i="2"/>
  <c r="AB56" i="2"/>
  <c r="AA56" i="2"/>
  <c r="Z56" i="2"/>
  <c r="Y56" i="2"/>
  <c r="AF56" i="2" s="1"/>
  <c r="AI56" i="2"/>
  <c r="AD55" i="2"/>
  <c r="AC55" i="2"/>
  <c r="AB55" i="2"/>
  <c r="AA55" i="2"/>
  <c r="Z55" i="2"/>
  <c r="Y55" i="2"/>
  <c r="AD54" i="2"/>
  <c r="AC54" i="2"/>
  <c r="AB54" i="2"/>
  <c r="AA54" i="2"/>
  <c r="Z54" i="2"/>
  <c r="AG54" i="2" s="1"/>
  <c r="Y54" i="2"/>
  <c r="AD53" i="2"/>
  <c r="AC53" i="2"/>
  <c r="AB53" i="2"/>
  <c r="AA53" i="2"/>
  <c r="Z53" i="2"/>
  <c r="Y53" i="2"/>
  <c r="AD52" i="2"/>
  <c r="AC52" i="2"/>
  <c r="AB52" i="2"/>
  <c r="AI52" i="2" s="1"/>
  <c r="AA52" i="2"/>
  <c r="Z52" i="2"/>
  <c r="Y52" i="2"/>
  <c r="AD51" i="2"/>
  <c r="AC51" i="2"/>
  <c r="AB51" i="2"/>
  <c r="AA51" i="2"/>
  <c r="Z51" i="2"/>
  <c r="Y51" i="2"/>
  <c r="AD50" i="2"/>
  <c r="AC50" i="2"/>
  <c r="AB50" i="2"/>
  <c r="AA50" i="2"/>
  <c r="Z50" i="2"/>
  <c r="Y50" i="2"/>
  <c r="AD49" i="2"/>
  <c r="AC49" i="2"/>
  <c r="AB49" i="2"/>
  <c r="AA49" i="2"/>
  <c r="Z49" i="2"/>
  <c r="Y49" i="2"/>
  <c r="AD48" i="2"/>
  <c r="AC48" i="2"/>
  <c r="AB48" i="2"/>
  <c r="AA48" i="2"/>
  <c r="AH48" i="2" s="1"/>
  <c r="Z48" i="2"/>
  <c r="Y48" i="2"/>
  <c r="AF48" i="2" s="1"/>
  <c r="AD47" i="2"/>
  <c r="AC47" i="2"/>
  <c r="AB47" i="2"/>
  <c r="AA47" i="2"/>
  <c r="Z47" i="2"/>
  <c r="Y47" i="2"/>
  <c r="AD46" i="2"/>
  <c r="AC46" i="2"/>
  <c r="AB46" i="2"/>
  <c r="AA46" i="2"/>
  <c r="AH46" i="2" s="1"/>
  <c r="Z46" i="2"/>
  <c r="Y46" i="2"/>
  <c r="AD45" i="2"/>
  <c r="AC45" i="2"/>
  <c r="AB45" i="2"/>
  <c r="AA45" i="2"/>
  <c r="Z45" i="2"/>
  <c r="Y45" i="2"/>
  <c r="AD44" i="2"/>
  <c r="AC44" i="2"/>
  <c r="AB44" i="2"/>
  <c r="AA44" i="2"/>
  <c r="AH44" i="2" s="1"/>
  <c r="Z44" i="2"/>
  <c r="Y44" i="2"/>
  <c r="AF44" i="2" s="1"/>
  <c r="AD43" i="2"/>
  <c r="AC43" i="2"/>
  <c r="AB43" i="2"/>
  <c r="AA43" i="2"/>
  <c r="Z43" i="2"/>
  <c r="Y43" i="2"/>
  <c r="AD42" i="2"/>
  <c r="AC42" i="2"/>
  <c r="AB42" i="2"/>
  <c r="AA42" i="2"/>
  <c r="Z42" i="2"/>
  <c r="Y42" i="2"/>
  <c r="AD41" i="2"/>
  <c r="AC41" i="2"/>
  <c r="AB41" i="2"/>
  <c r="AA41" i="2"/>
  <c r="Z41" i="2"/>
  <c r="Y41" i="2"/>
  <c r="AF40" i="2"/>
  <c r="AD40" i="2"/>
  <c r="AC40" i="2"/>
  <c r="AJ40" i="2" s="1"/>
  <c r="AB40" i="2"/>
  <c r="AA40" i="2"/>
  <c r="AH40" i="2" s="1"/>
  <c r="Z40" i="2"/>
  <c r="Y40" i="2"/>
  <c r="AD39" i="2"/>
  <c r="AC39" i="2"/>
  <c r="AB39" i="2"/>
  <c r="AA39" i="2"/>
  <c r="Z39" i="2"/>
  <c r="Y39" i="2"/>
  <c r="AD38" i="2"/>
  <c r="AC38" i="2"/>
  <c r="AB38" i="2"/>
  <c r="AA38" i="2"/>
  <c r="Z38" i="2"/>
  <c r="Y38" i="2"/>
  <c r="AD37" i="2"/>
  <c r="AC37" i="2"/>
  <c r="AB37" i="2"/>
  <c r="AA37" i="2"/>
  <c r="Z37" i="2"/>
  <c r="Y37" i="2"/>
  <c r="AD36" i="2"/>
  <c r="AC36" i="2"/>
  <c r="AB36" i="2"/>
  <c r="AA36" i="2"/>
  <c r="AH36" i="2" s="1"/>
  <c r="Z36" i="2"/>
  <c r="Y36" i="2"/>
  <c r="AF36" i="2" s="1"/>
  <c r="AD35" i="2"/>
  <c r="AC35" i="2"/>
  <c r="AB35" i="2"/>
  <c r="AA35" i="2"/>
  <c r="Z35" i="2"/>
  <c r="Y35" i="2"/>
  <c r="AD34" i="2"/>
  <c r="AC34" i="2"/>
  <c r="AB34" i="2"/>
  <c r="AA34" i="2"/>
  <c r="Z34" i="2"/>
  <c r="Y34" i="2"/>
  <c r="AD33" i="2"/>
  <c r="AC33" i="2"/>
  <c r="AJ33" i="2" s="1"/>
  <c r="AB33" i="2"/>
  <c r="AA33" i="2"/>
  <c r="Z33" i="2"/>
  <c r="Y33" i="2"/>
  <c r="AD32" i="2"/>
  <c r="AC32" i="2"/>
  <c r="AB32" i="2"/>
  <c r="AA32" i="2"/>
  <c r="AH32" i="2" s="1"/>
  <c r="Z32" i="2"/>
  <c r="Y32" i="2"/>
  <c r="AF32" i="2" s="1"/>
  <c r="AD31" i="2"/>
  <c r="AC31" i="2"/>
  <c r="AB31" i="2"/>
  <c r="AA31" i="2"/>
  <c r="Z31" i="2"/>
  <c r="Y31" i="2"/>
  <c r="AD30" i="2"/>
  <c r="AK30" i="2" s="1"/>
  <c r="AC30" i="2"/>
  <c r="AB30" i="2"/>
  <c r="AA30" i="2"/>
  <c r="Z30" i="2"/>
  <c r="Y30" i="2"/>
  <c r="AD29" i="2"/>
  <c r="AC29" i="2"/>
  <c r="AB29" i="2"/>
  <c r="AA29" i="2"/>
  <c r="Z29" i="2"/>
  <c r="Y29" i="2"/>
  <c r="AD28" i="2"/>
  <c r="AK28" i="2" s="1"/>
  <c r="AC28" i="2"/>
  <c r="AB28" i="2"/>
  <c r="AA28" i="2"/>
  <c r="Z28" i="2"/>
  <c r="Y28" i="2"/>
  <c r="AD27" i="2"/>
  <c r="AC27" i="2"/>
  <c r="AB27" i="2"/>
  <c r="AA27" i="2"/>
  <c r="Z27" i="2"/>
  <c r="Y27" i="2"/>
  <c r="AI27" i="2"/>
  <c r="AD26" i="2"/>
  <c r="AC26" i="2"/>
  <c r="AB26" i="2"/>
  <c r="AA26" i="2"/>
  <c r="Z26" i="2"/>
  <c r="Y26" i="2"/>
  <c r="AD25" i="2"/>
  <c r="AC25" i="2"/>
  <c r="AB25" i="2"/>
  <c r="AA25" i="2"/>
  <c r="Z25" i="2"/>
  <c r="Y25" i="2"/>
  <c r="AD24" i="2"/>
  <c r="AC24" i="2"/>
  <c r="AB24" i="2"/>
  <c r="AA24" i="2"/>
  <c r="Z24" i="2"/>
  <c r="Y24" i="2"/>
  <c r="AD23" i="2"/>
  <c r="AC23" i="2"/>
  <c r="AB23" i="2"/>
  <c r="AA23" i="2"/>
  <c r="Z23" i="2"/>
  <c r="Y23" i="2"/>
  <c r="AD22" i="2"/>
  <c r="AC22" i="2"/>
  <c r="AB22" i="2"/>
  <c r="AA22" i="2"/>
  <c r="Z22" i="2"/>
  <c r="Y22" i="2"/>
  <c r="AK22" i="2"/>
  <c r="AD21" i="2"/>
  <c r="AC21" i="2"/>
  <c r="AB21" i="2"/>
  <c r="AA21" i="2"/>
  <c r="Z21" i="2"/>
  <c r="Y21" i="2"/>
  <c r="AD20" i="2"/>
  <c r="AC20" i="2"/>
  <c r="AB20" i="2"/>
  <c r="AA20" i="2"/>
  <c r="Z20" i="2"/>
  <c r="Y20" i="2"/>
  <c r="AD19" i="2"/>
  <c r="AC19" i="2"/>
  <c r="AB19" i="2"/>
  <c r="AA19" i="2"/>
  <c r="Z19" i="2"/>
  <c r="Y19" i="2"/>
  <c r="AD18" i="2"/>
  <c r="AK18" i="2" s="1"/>
  <c r="AC18" i="2"/>
  <c r="AB18" i="2"/>
  <c r="AA18" i="2"/>
  <c r="Z18" i="2"/>
  <c r="Y18" i="2"/>
  <c r="AF18" i="2" s="1"/>
  <c r="AD17" i="2"/>
  <c r="AC17" i="2"/>
  <c r="AB17" i="2"/>
  <c r="AA17" i="2"/>
  <c r="Z17" i="2"/>
  <c r="Y17" i="2"/>
  <c r="AD16" i="2"/>
  <c r="AC16" i="2"/>
  <c r="AB16" i="2"/>
  <c r="AA16" i="2"/>
  <c r="Z16" i="2"/>
  <c r="Y16" i="2"/>
  <c r="AD15" i="2"/>
  <c r="AC15" i="2"/>
  <c r="AB15" i="2"/>
  <c r="AA15" i="2"/>
  <c r="Z15" i="2"/>
  <c r="Y15" i="2"/>
  <c r="AD14" i="2"/>
  <c r="AC14" i="2"/>
  <c r="AB14" i="2"/>
  <c r="AA14" i="2"/>
  <c r="Z14" i="2"/>
  <c r="Y14" i="2"/>
  <c r="AF14" i="2" s="1"/>
  <c r="AK14" i="2"/>
  <c r="AD13" i="2"/>
  <c r="AC13" i="2"/>
  <c r="AB13" i="2"/>
  <c r="AA13" i="2"/>
  <c r="Z13" i="2"/>
  <c r="Y13" i="2"/>
  <c r="AD12" i="2"/>
  <c r="AC12" i="2"/>
  <c r="AB12" i="2"/>
  <c r="AA12" i="2"/>
  <c r="Z12" i="2"/>
  <c r="Y12" i="2"/>
  <c r="AD11" i="2"/>
  <c r="AC11" i="2"/>
  <c r="AB11" i="2"/>
  <c r="AA11" i="2"/>
  <c r="Z11" i="2"/>
  <c r="Y11" i="2"/>
  <c r="AD10" i="2"/>
  <c r="AC10" i="2"/>
  <c r="AB10" i="2"/>
  <c r="AA10" i="2"/>
  <c r="Z10" i="2"/>
  <c r="Y10" i="2"/>
  <c r="AD9" i="2"/>
  <c r="AC9" i="2"/>
  <c r="AB9" i="2"/>
  <c r="AA9" i="2"/>
  <c r="Z9" i="2"/>
  <c r="Y9" i="2"/>
  <c r="AD8" i="2"/>
  <c r="AC8" i="2"/>
  <c r="AB8" i="2"/>
  <c r="AA8" i="2"/>
  <c r="AH8" i="2" s="1"/>
  <c r="Z8" i="2"/>
  <c r="Y8" i="2"/>
  <c r="AD7" i="2"/>
  <c r="AC7" i="2"/>
  <c r="AB7" i="2"/>
  <c r="AA7" i="2"/>
  <c r="Z7" i="2"/>
  <c r="Y7" i="2"/>
  <c r="AD6" i="2"/>
  <c r="AC6" i="2"/>
  <c r="AB6" i="2"/>
  <c r="AI6" i="2" s="1"/>
  <c r="AA6" i="2"/>
  <c r="Z6" i="2"/>
  <c r="AG6" i="2" s="1"/>
  <c r="Y6" i="2"/>
  <c r="AD5" i="2"/>
  <c r="AC5" i="2"/>
  <c r="AB5" i="2"/>
  <c r="AA5" i="2"/>
  <c r="Z5" i="2"/>
  <c r="Y5" i="2"/>
  <c r="T5" i="2"/>
  <c r="AD4" i="2"/>
  <c r="AC4" i="2"/>
  <c r="AB4" i="2"/>
  <c r="AA4" i="2"/>
  <c r="Z4" i="2"/>
  <c r="Y4" i="2"/>
  <c r="X4" i="2"/>
  <c r="W4" i="2"/>
  <c r="V4" i="2"/>
  <c r="U4" i="2"/>
  <c r="T4" i="2"/>
  <c r="S4" i="2"/>
  <c r="AF55" i="2" l="1"/>
  <c r="AH10" i="2"/>
  <c r="AF26" i="2"/>
  <c r="AK34" i="2"/>
  <c r="AH22" i="3"/>
  <c r="AH24" i="3"/>
  <c r="V41" i="6"/>
  <c r="V49" i="6"/>
  <c r="V65" i="6"/>
  <c r="W66" i="6"/>
  <c r="U69" i="6"/>
  <c r="V127" i="6"/>
  <c r="V131" i="6"/>
  <c r="V135" i="6"/>
  <c r="W140" i="6"/>
  <c r="W148" i="6"/>
  <c r="U176" i="6"/>
  <c r="V185" i="6"/>
  <c r="V30" i="7"/>
  <c r="U35" i="7"/>
  <c r="U39" i="7"/>
  <c r="U11" i="7"/>
  <c r="AJ50" i="2"/>
  <c r="AG58" i="2"/>
  <c r="AF77" i="2"/>
  <c r="AG73" i="2"/>
  <c r="AI65" i="2"/>
  <c r="AI53" i="2"/>
  <c r="AJ37" i="2"/>
  <c r="AJ29" i="2"/>
  <c r="T10" i="4"/>
  <c r="U123" i="6"/>
  <c r="U127" i="6"/>
  <c r="AK6" i="2"/>
  <c r="AF38" i="2"/>
  <c r="AG25" i="3"/>
  <c r="AK26" i="3"/>
  <c r="AK28" i="3"/>
  <c r="AK30" i="3"/>
  <c r="AK34" i="3"/>
  <c r="AK42" i="3"/>
  <c r="AK44" i="3"/>
  <c r="AG55" i="3"/>
  <c r="AK56" i="3"/>
  <c r="AG59" i="3"/>
  <c r="AK60" i="3"/>
  <c r="T18" i="4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V46" i="6"/>
  <c r="W47" i="6"/>
  <c r="V54" i="6"/>
  <c r="W55" i="6"/>
  <c r="U72" i="6"/>
  <c r="W134" i="6"/>
  <c r="W138" i="6"/>
  <c r="V142" i="6"/>
  <c r="W155" i="6"/>
  <c r="W159" i="6"/>
  <c r="W163" i="6"/>
  <c r="U166" i="6"/>
  <c r="W167" i="6"/>
  <c r="U170" i="6"/>
  <c r="W184" i="6"/>
  <c r="U187" i="6"/>
  <c r="W188" i="6"/>
  <c r="V13" i="7"/>
  <c r="V18" i="7"/>
  <c r="U22" i="7"/>
  <c r="T5" i="4"/>
  <c r="V45" i="6"/>
  <c r="V53" i="6"/>
  <c r="U67" i="6"/>
  <c r="V129" i="6"/>
  <c r="V133" i="6"/>
  <c r="W150" i="6"/>
  <c r="W154" i="6"/>
  <c r="U155" i="6"/>
  <c r="V158" i="6"/>
  <c r="U159" i="6"/>
  <c r="V174" i="6"/>
  <c r="W175" i="6"/>
  <c r="V183" i="6"/>
  <c r="AJ31" i="2"/>
  <c r="AF51" i="2"/>
  <c r="AJ39" i="2"/>
  <c r="AF42" i="2"/>
  <c r="AF74" i="2"/>
  <c r="AK11" i="3"/>
  <c r="AI15" i="3"/>
  <c r="AK15" i="3"/>
  <c r="AI19" i="3"/>
  <c r="W63" i="6"/>
  <c r="V108" i="6"/>
  <c r="U182" i="6"/>
  <c r="V32" i="7"/>
  <c r="AG5" i="2"/>
  <c r="AJ75" i="2"/>
  <c r="Q12" i="5"/>
  <c r="W190" i="6"/>
  <c r="V194" i="6"/>
  <c r="W195" i="6"/>
  <c r="V11" i="7"/>
  <c r="U15" i="7"/>
  <c r="U20" i="7"/>
  <c r="U30" i="7"/>
  <c r="V7" i="7"/>
  <c r="W13" i="7"/>
  <c r="V20" i="7"/>
  <c r="U29" i="7"/>
  <c r="W31" i="7"/>
  <c r="V35" i="7"/>
  <c r="V41" i="7"/>
  <c r="W7" i="7"/>
  <c r="V9" i="7"/>
  <c r="W12" i="7"/>
  <c r="U14" i="7"/>
  <c r="V16" i="7"/>
  <c r="U19" i="7"/>
  <c r="U21" i="7"/>
  <c r="W22" i="7"/>
  <c r="V26" i="7"/>
  <c r="U28" i="7"/>
  <c r="W30" i="7"/>
  <c r="V34" i="7"/>
  <c r="U36" i="7"/>
  <c r="U38" i="7"/>
  <c r="U40" i="7"/>
  <c r="U42" i="7"/>
  <c r="U9" i="7"/>
  <c r="V17" i="7"/>
  <c r="W23" i="7"/>
  <c r="V27" i="7"/>
  <c r="V37" i="7"/>
  <c r="V39" i="7"/>
  <c r="W6" i="7"/>
  <c r="U8" i="7"/>
  <c r="U10" i="7"/>
  <c r="V10" i="7"/>
  <c r="W11" i="7"/>
  <c r="U12" i="7"/>
  <c r="U13" i="7"/>
  <c r="W15" i="7"/>
  <c r="V19" i="7"/>
  <c r="V21" i="7"/>
  <c r="U23" i="7"/>
  <c r="V25" i="7"/>
  <c r="W29" i="7"/>
  <c r="V33" i="7"/>
  <c r="V36" i="7"/>
  <c r="V38" i="7"/>
  <c r="V40" i="7"/>
  <c r="V42" i="7"/>
  <c r="W8" i="7"/>
  <c r="W9" i="7"/>
  <c r="W16" i="7"/>
  <c r="W17" i="7"/>
  <c r="W18" i="7"/>
  <c r="W25" i="7"/>
  <c r="W26" i="7"/>
  <c r="W32" i="7"/>
  <c r="W34" i="7"/>
  <c r="W35" i="7"/>
  <c r="W36" i="7"/>
  <c r="W37" i="7"/>
  <c r="W40" i="7"/>
  <c r="W41" i="7"/>
  <c r="W42" i="7"/>
  <c r="W10" i="7"/>
  <c r="W19" i="7"/>
  <c r="W20" i="7"/>
  <c r="W21" i="7"/>
  <c r="W27" i="7"/>
  <c r="U5" i="7"/>
  <c r="W5" i="7"/>
  <c r="W33" i="7"/>
  <c r="W38" i="7"/>
  <c r="W39" i="7"/>
  <c r="W42" i="6"/>
  <c r="W46" i="6"/>
  <c r="W50" i="6"/>
  <c r="W54" i="6"/>
  <c r="U58" i="6"/>
  <c r="W70" i="6"/>
  <c r="U74" i="6"/>
  <c r="U76" i="6"/>
  <c r="U78" i="6"/>
  <c r="U80" i="6"/>
  <c r="U82" i="6"/>
  <c r="U84" i="6"/>
  <c r="U86" i="6"/>
  <c r="U88" i="6"/>
  <c r="U90" i="6"/>
  <c r="U92" i="6"/>
  <c r="W99" i="6"/>
  <c r="V101" i="6"/>
  <c r="V103" i="6"/>
  <c r="V109" i="6"/>
  <c r="V111" i="6"/>
  <c r="V113" i="6"/>
  <c r="V115" i="6"/>
  <c r="V117" i="6"/>
  <c r="V119" i="6"/>
  <c r="V121" i="6"/>
  <c r="W124" i="6"/>
  <c r="W126" i="6"/>
  <c r="V128" i="6"/>
  <c r="V130" i="6"/>
  <c r="V134" i="6"/>
  <c r="V151" i="6"/>
  <c r="V153" i="6"/>
  <c r="W156" i="6"/>
  <c r="W158" i="6"/>
  <c r="V160" i="6"/>
  <c r="V166" i="6"/>
  <c r="V187" i="6"/>
  <c r="V189" i="6"/>
  <c r="U191" i="6"/>
  <c r="W192" i="6"/>
  <c r="U193" i="6"/>
  <c r="W194" i="6"/>
  <c r="W41" i="6"/>
  <c r="W45" i="6"/>
  <c r="W49" i="6"/>
  <c r="W53" i="6"/>
  <c r="V69" i="6"/>
  <c r="U139" i="6"/>
  <c r="W147" i="6"/>
  <c r="W183" i="6"/>
  <c r="U184" i="6"/>
  <c r="U186" i="6"/>
  <c r="W52" i="6"/>
  <c r="W62" i="6"/>
  <c r="U66" i="6"/>
  <c r="V137" i="6"/>
  <c r="W142" i="6"/>
  <c r="V144" i="6"/>
  <c r="V146" i="6"/>
  <c r="V171" i="6"/>
  <c r="V173" i="6"/>
  <c r="U175" i="6"/>
  <c r="W176" i="6"/>
  <c r="U177" i="6"/>
  <c r="W178" i="6"/>
  <c r="V182" i="6"/>
  <c r="U55" i="6"/>
  <c r="V58" i="6"/>
  <c r="W59" i="6"/>
  <c r="U60" i="6"/>
  <c r="U63" i="6"/>
  <c r="V66" i="6"/>
  <c r="W67" i="6"/>
  <c r="U68" i="6"/>
  <c r="U71" i="6"/>
  <c r="V74" i="6"/>
  <c r="V76" i="6"/>
  <c r="V78" i="6"/>
  <c r="V80" i="6"/>
  <c r="V82" i="6"/>
  <c r="V84" i="6"/>
  <c r="V86" i="6"/>
  <c r="V88" i="6"/>
  <c r="V90" i="6"/>
  <c r="V92" i="6"/>
  <c r="V94" i="6"/>
  <c r="V96" i="6"/>
  <c r="U112" i="6"/>
  <c r="U114" i="6"/>
  <c r="W115" i="6"/>
  <c r="U116" i="6"/>
  <c r="V116" i="6"/>
  <c r="U118" i="6"/>
  <c r="W119" i="6"/>
  <c r="V123" i="6"/>
  <c r="V125" i="6"/>
  <c r="W128" i="6"/>
  <c r="W130" i="6"/>
  <c r="U131" i="6"/>
  <c r="V132" i="6"/>
  <c r="W135" i="6"/>
  <c r="V139" i="6"/>
  <c r="V141" i="6"/>
  <c r="W144" i="6"/>
  <c r="W146" i="6"/>
  <c r="U147" i="6"/>
  <c r="V148" i="6"/>
  <c r="W151" i="6"/>
  <c r="V155" i="6"/>
  <c r="V157" i="6"/>
  <c r="W160" i="6"/>
  <c r="W162" i="6"/>
  <c r="W164" i="6"/>
  <c r="U165" i="6"/>
  <c r="W166" i="6"/>
  <c r="V170" i="6"/>
  <c r="W171" i="6"/>
  <c r="U172" i="6"/>
  <c r="V175" i="6"/>
  <c r="V177" i="6"/>
  <c r="U179" i="6"/>
  <c r="W180" i="6"/>
  <c r="U181" i="6"/>
  <c r="W182" i="6"/>
  <c r="V186" i="6"/>
  <c r="W187" i="6"/>
  <c r="U188" i="6"/>
  <c r="V191" i="6"/>
  <c r="V193" i="6"/>
  <c r="U195" i="6"/>
  <c r="U79" i="6"/>
  <c r="V110" i="6"/>
  <c r="U135" i="6"/>
  <c r="U151" i="6"/>
  <c r="V165" i="6"/>
  <c r="W170" i="6"/>
  <c r="V179" i="6"/>
  <c r="V181" i="6"/>
  <c r="V56" i="6"/>
  <c r="W57" i="6"/>
  <c r="V60" i="6"/>
  <c r="W61" i="6"/>
  <c r="V64" i="6"/>
  <c r="W65" i="6"/>
  <c r="W69" i="6"/>
  <c r="V72" i="6"/>
  <c r="W73" i="6"/>
  <c r="V75" i="6"/>
  <c r="V79" i="6"/>
  <c r="V83" i="6"/>
  <c r="V85" i="6"/>
  <c r="V87" i="6"/>
  <c r="V120" i="6"/>
  <c r="V152" i="6"/>
  <c r="V55" i="6"/>
  <c r="W56" i="6"/>
  <c r="V59" i="6"/>
  <c r="W60" i="6"/>
  <c r="V63" i="6"/>
  <c r="W64" i="6"/>
  <c r="V67" i="6"/>
  <c r="W68" i="6"/>
  <c r="V71" i="6"/>
  <c r="W72" i="6"/>
  <c r="U95" i="6"/>
  <c r="V124" i="6"/>
  <c r="V140" i="6"/>
  <c r="V156" i="6"/>
  <c r="U167" i="6"/>
  <c r="U183" i="6"/>
  <c r="V68" i="6"/>
  <c r="V77" i="6"/>
  <c r="V81" i="6"/>
  <c r="V89" i="6"/>
  <c r="V91" i="6"/>
  <c r="V93" i="6"/>
  <c r="V98" i="6"/>
  <c r="W103" i="6"/>
  <c r="V105" i="6"/>
  <c r="V107" i="6"/>
  <c r="V136" i="6"/>
  <c r="U163" i="6"/>
  <c r="U109" i="6"/>
  <c r="W113" i="6"/>
  <c r="U115" i="6"/>
  <c r="W117" i="6"/>
  <c r="U119" i="6"/>
  <c r="W121" i="6"/>
  <c r="U122" i="6"/>
  <c r="W125" i="6"/>
  <c r="U126" i="6"/>
  <c r="W129" i="6"/>
  <c r="U130" i="6"/>
  <c r="W133" i="6"/>
  <c r="U134" i="6"/>
  <c r="W137" i="6"/>
  <c r="U138" i="6"/>
  <c r="W141" i="6"/>
  <c r="U142" i="6"/>
  <c r="W145" i="6"/>
  <c r="U146" i="6"/>
  <c r="W149" i="6"/>
  <c r="U150" i="6"/>
  <c r="W153" i="6"/>
  <c r="U154" i="6"/>
  <c r="W157" i="6"/>
  <c r="U158" i="6"/>
  <c r="W161" i="6"/>
  <c r="U162" i="6"/>
  <c r="V164" i="6"/>
  <c r="W165" i="6"/>
  <c r="V168" i="6"/>
  <c r="W169" i="6"/>
  <c r="V172" i="6"/>
  <c r="W173" i="6"/>
  <c r="V176" i="6"/>
  <c r="W177" i="6"/>
  <c r="V180" i="6"/>
  <c r="W181" i="6"/>
  <c r="V184" i="6"/>
  <c r="W185" i="6"/>
  <c r="V188" i="6"/>
  <c r="W189" i="6"/>
  <c r="V192" i="6"/>
  <c r="W19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V95" i="6"/>
  <c r="U97" i="6"/>
  <c r="V100" i="6"/>
  <c r="V102" i="6"/>
  <c r="W107" i="6"/>
  <c r="V114" i="6"/>
  <c r="V118" i="6"/>
  <c r="U121" i="6"/>
  <c r="U125" i="6"/>
  <c r="U129" i="6"/>
  <c r="U133" i="6"/>
  <c r="U137" i="6"/>
  <c r="U141" i="6"/>
  <c r="U145" i="6"/>
  <c r="U149" i="6"/>
  <c r="W152" i="6"/>
  <c r="U153" i="6"/>
  <c r="U157" i="6"/>
  <c r="U161" i="6"/>
  <c r="W96" i="6"/>
  <c r="V97" i="6"/>
  <c r="U101" i="6"/>
  <c r="V104" i="6"/>
  <c r="V106" i="6"/>
  <c r="W111" i="6"/>
  <c r="U117" i="6"/>
  <c r="U120" i="6"/>
  <c r="U124" i="6"/>
  <c r="U128" i="6"/>
  <c r="U132" i="6"/>
  <c r="U136" i="6"/>
  <c r="U140" i="6"/>
  <c r="U144" i="6"/>
  <c r="U148" i="6"/>
  <c r="U152" i="6"/>
  <c r="U156" i="6"/>
  <c r="U160" i="6"/>
  <c r="W5" i="6"/>
  <c r="W94" i="6"/>
  <c r="U98" i="6"/>
  <c r="W100" i="6"/>
  <c r="U102" i="6"/>
  <c r="W104" i="6"/>
  <c r="U106" i="6"/>
  <c r="W108" i="6"/>
  <c r="U110" i="6"/>
  <c r="W95" i="6"/>
  <c r="U96" i="6"/>
  <c r="W97" i="6"/>
  <c r="U99" i="6"/>
  <c r="W101" i="6"/>
  <c r="U103" i="6"/>
  <c r="W105" i="6"/>
  <c r="U107" i="6"/>
  <c r="W109" i="6"/>
  <c r="U111" i="6"/>
  <c r="U113" i="6"/>
  <c r="U94" i="6"/>
  <c r="W98" i="6"/>
  <c r="U100" i="6"/>
  <c r="W102" i="6"/>
  <c r="U104" i="6"/>
  <c r="W106" i="6"/>
  <c r="U108" i="6"/>
  <c r="W110" i="6"/>
  <c r="V162" i="6"/>
  <c r="R14" i="5"/>
  <c r="R18" i="5"/>
  <c r="R22" i="5"/>
  <c r="R6" i="5"/>
  <c r="R10" i="5"/>
  <c r="R8" i="5"/>
  <c r="Q13" i="5"/>
  <c r="Q8" i="5"/>
  <c r="R16" i="5"/>
  <c r="R17" i="5"/>
  <c r="R20" i="5"/>
  <c r="Q21" i="5"/>
  <c r="R7" i="5"/>
  <c r="Q18" i="5"/>
  <c r="Q6" i="5"/>
  <c r="Q10" i="5"/>
  <c r="R11" i="5"/>
  <c r="R13" i="5"/>
  <c r="Q15" i="5"/>
  <c r="R19" i="5"/>
  <c r="R21" i="5"/>
  <c r="Q20" i="5"/>
  <c r="Q5" i="5"/>
  <c r="Q7" i="5"/>
  <c r="Q9" i="5"/>
  <c r="Q11" i="5"/>
  <c r="Q16" i="5"/>
  <c r="R9" i="5"/>
  <c r="R12" i="5"/>
  <c r="Q14" i="5"/>
  <c r="R15" i="5"/>
  <c r="Q17" i="5"/>
  <c r="Q19" i="5"/>
  <c r="Q22" i="5"/>
  <c r="R5" i="5"/>
  <c r="U10" i="4"/>
  <c r="V11" i="4"/>
  <c r="U15" i="4"/>
  <c r="V16" i="4"/>
  <c r="V6" i="4"/>
  <c r="T7" i="4"/>
  <c r="V7" i="4"/>
  <c r="T9" i="4"/>
  <c r="T12" i="4"/>
  <c r="T14" i="4"/>
  <c r="U9" i="4"/>
  <c r="U14" i="4"/>
  <c r="V15" i="4"/>
  <c r="U19" i="4"/>
  <c r="U8" i="4"/>
  <c r="U12" i="4"/>
  <c r="U13" i="4"/>
  <c r="U18" i="4"/>
  <c r="V19" i="4"/>
  <c r="T19" i="4"/>
  <c r="U6" i="4"/>
  <c r="U7" i="4"/>
  <c r="U11" i="4"/>
  <c r="V12" i="4"/>
  <c r="V13" i="4"/>
  <c r="U16" i="4"/>
  <c r="U17" i="4"/>
  <c r="V18" i="4"/>
  <c r="U5" i="4"/>
  <c r="V5" i="4"/>
  <c r="V8" i="4"/>
  <c r="V9" i="4"/>
  <c r="V10" i="4"/>
  <c r="V14" i="4"/>
  <c r="AK32" i="3"/>
  <c r="AF6" i="3"/>
  <c r="AJ6" i="3"/>
  <c r="AF7" i="3"/>
  <c r="AJ7" i="3"/>
  <c r="AF8" i="3"/>
  <c r="AJ8" i="3"/>
  <c r="AF9" i="3"/>
  <c r="AJ9" i="3"/>
  <c r="AF10" i="3"/>
  <c r="AJ10" i="3"/>
  <c r="AF11" i="3"/>
  <c r="AJ11" i="3"/>
  <c r="AF12" i="3"/>
  <c r="AJ12" i="3"/>
  <c r="AH12" i="3"/>
  <c r="AF15" i="3"/>
  <c r="AJ15" i="3"/>
  <c r="AF16" i="3"/>
  <c r="AJ16" i="3"/>
  <c r="AF19" i="3"/>
  <c r="AJ19" i="3"/>
  <c r="AF20" i="3"/>
  <c r="AJ20" i="3"/>
  <c r="AI47" i="3"/>
  <c r="AI48" i="3"/>
  <c r="AH49" i="3"/>
  <c r="AH50" i="3"/>
  <c r="AH51" i="3"/>
  <c r="AH52" i="3"/>
  <c r="AH53" i="3"/>
  <c r="AH56" i="3"/>
  <c r="AH57" i="3"/>
  <c r="AF26" i="3"/>
  <c r="AJ26" i="3"/>
  <c r="AH26" i="3"/>
  <c r="AF28" i="3"/>
  <c r="AJ28" i="3"/>
  <c r="AH28" i="3"/>
  <c r="AF30" i="3"/>
  <c r="AJ30" i="3"/>
  <c r="AH30" i="3"/>
  <c r="AF32" i="3"/>
  <c r="AJ32" i="3"/>
  <c r="AF35" i="3"/>
  <c r="AJ35" i="3"/>
  <c r="AF36" i="3"/>
  <c r="AJ36" i="3"/>
  <c r="AJ44" i="3"/>
  <c r="AF45" i="3"/>
  <c r="AJ45" i="3"/>
  <c r="AJ48" i="3"/>
  <c r="AI50" i="3"/>
  <c r="AI51" i="3"/>
  <c r="AI53" i="3"/>
  <c r="AI54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G6" i="3"/>
  <c r="AK6" i="3"/>
  <c r="AG7" i="3"/>
  <c r="AK7" i="3"/>
  <c r="AG8" i="3"/>
  <c r="AK8" i="3"/>
  <c r="AG9" i="3"/>
  <c r="AK9" i="3"/>
  <c r="AK21" i="3"/>
  <c r="AI23" i="3"/>
  <c r="AI24" i="3"/>
  <c r="AI25" i="3"/>
  <c r="AH27" i="3"/>
  <c r="AH29" i="3"/>
  <c r="AH31" i="3"/>
  <c r="AH33" i="3"/>
  <c r="AH34" i="3"/>
  <c r="AG45" i="3"/>
  <c r="AK45" i="3"/>
  <c r="AG46" i="3"/>
  <c r="AK46" i="3"/>
  <c r="AG47" i="3"/>
  <c r="AK48" i="3"/>
  <c r="AF49" i="3"/>
  <c r="AJ49" i="3"/>
  <c r="AF51" i="3"/>
  <c r="AJ51" i="3"/>
  <c r="AJ54" i="3"/>
  <c r="AI57" i="3"/>
  <c r="AI58" i="3"/>
  <c r="AH60" i="3"/>
  <c r="AH61" i="3"/>
  <c r="AG63" i="3"/>
  <c r="AK63" i="3"/>
  <c r="AH13" i="3"/>
  <c r="AH14" i="3"/>
  <c r="AH17" i="3"/>
  <c r="AH18" i="3"/>
  <c r="AK22" i="3"/>
  <c r="AJ25" i="3"/>
  <c r="AI27" i="3"/>
  <c r="AI29" i="3"/>
  <c r="AI31" i="3"/>
  <c r="AI33" i="3"/>
  <c r="AI35" i="3"/>
  <c r="AI36" i="3"/>
  <c r="AI37" i="3"/>
  <c r="AI38" i="3"/>
  <c r="AI39" i="3"/>
  <c r="AI40" i="3"/>
  <c r="AI41" i="3"/>
  <c r="AI42" i="3"/>
  <c r="AI43" i="3"/>
  <c r="AI44" i="3"/>
  <c r="AH45" i="3"/>
  <c r="AH46" i="3"/>
  <c r="AH47" i="3"/>
  <c r="AG49" i="3"/>
  <c r="AK49" i="3"/>
  <c r="AG50" i="3"/>
  <c r="AK50" i="3"/>
  <c r="AK51" i="3"/>
  <c r="AK52" i="3"/>
  <c r="AF55" i="3"/>
  <c r="AJ55" i="3"/>
  <c r="AJ58" i="3"/>
  <c r="AI61" i="3"/>
  <c r="AI62" i="3"/>
  <c r="AH32" i="3"/>
  <c r="AF25" i="3"/>
  <c r="AG52" i="3"/>
  <c r="AH11" i="3"/>
  <c r="AH15" i="3"/>
  <c r="AH19" i="3"/>
  <c r="AF44" i="3"/>
  <c r="AH20" i="3"/>
  <c r="AH6" i="3"/>
  <c r="AH7" i="3"/>
  <c r="AH8" i="3"/>
  <c r="AH9" i="3"/>
  <c r="AI13" i="3"/>
  <c r="AF14" i="3"/>
  <c r="AJ14" i="3"/>
  <c r="AI17" i="3"/>
  <c r="AK17" i="3"/>
  <c r="AF18" i="3"/>
  <c r="AJ18" i="3"/>
  <c r="AI21" i="3"/>
  <c r="AI22" i="3"/>
  <c r="AF24" i="3"/>
  <c r="AJ24" i="3"/>
  <c r="AG24" i="3"/>
  <c r="AH25" i="3"/>
  <c r="AF58" i="3"/>
  <c r="AH16" i="3"/>
  <c r="AF48" i="3"/>
  <c r="AI6" i="3"/>
  <c r="AI7" i="3"/>
  <c r="AI8" i="3"/>
  <c r="AI9" i="3"/>
  <c r="AI10" i="3"/>
  <c r="AI12" i="3"/>
  <c r="AF13" i="3"/>
  <c r="AJ13" i="3"/>
  <c r="AI16" i="3"/>
  <c r="AK16" i="3"/>
  <c r="AF17" i="3"/>
  <c r="AJ17" i="3"/>
  <c r="AI20" i="3"/>
  <c r="AK20" i="3"/>
  <c r="AF21" i="3"/>
  <c r="AJ21" i="3"/>
  <c r="AG21" i="3"/>
  <c r="AF22" i="3"/>
  <c r="AJ22" i="3"/>
  <c r="AG22" i="3"/>
  <c r="AF23" i="3"/>
  <c r="AJ23" i="3"/>
  <c r="AG23" i="3"/>
  <c r="AK24" i="3"/>
  <c r="AK25" i="3"/>
  <c r="AF27" i="3"/>
  <c r="AJ27" i="3"/>
  <c r="AF29" i="3"/>
  <c r="AJ29" i="3"/>
  <c r="AF31" i="3"/>
  <c r="AJ31" i="3"/>
  <c r="AF33" i="3"/>
  <c r="AJ33" i="3"/>
  <c r="AI34" i="3"/>
  <c r="AG35" i="3"/>
  <c r="AK35" i="3"/>
  <c r="AG36" i="3"/>
  <c r="AK36" i="3"/>
  <c r="AG37" i="3"/>
  <c r="AK37" i="3"/>
  <c r="AG38" i="3"/>
  <c r="AK38" i="3"/>
  <c r="AG39" i="3"/>
  <c r="AK39" i="3"/>
  <c r="AG40" i="3"/>
  <c r="AK40" i="3"/>
  <c r="AG41" i="3"/>
  <c r="AK41" i="3"/>
  <c r="AG43" i="3"/>
  <c r="AK43" i="3"/>
  <c r="AI46" i="3"/>
  <c r="AF47" i="3"/>
  <c r="AJ47" i="3"/>
  <c r="AG51" i="3"/>
  <c r="AI26" i="3"/>
  <c r="AK27" i="3"/>
  <c r="AI28" i="3"/>
  <c r="AK29" i="3"/>
  <c r="AI30" i="3"/>
  <c r="AK31" i="3"/>
  <c r="AI32" i="3"/>
  <c r="AG33" i="3"/>
  <c r="AK33" i="3"/>
  <c r="AF34" i="3"/>
  <c r="AJ34" i="3"/>
  <c r="AH35" i="3"/>
  <c r="AH36" i="3"/>
  <c r="AH37" i="3"/>
  <c r="AH38" i="3"/>
  <c r="AH39" i="3"/>
  <c r="AH40" i="3"/>
  <c r="AH41" i="3"/>
  <c r="AH42" i="3"/>
  <c r="AH43" i="3"/>
  <c r="AH44" i="3"/>
  <c r="AI45" i="3"/>
  <c r="AF46" i="3"/>
  <c r="AJ46" i="3"/>
  <c r="AK47" i="3"/>
  <c r="AH48" i="3"/>
  <c r="AI49" i="3"/>
  <c r="AF50" i="3"/>
  <c r="AJ50" i="3"/>
  <c r="AG53" i="3"/>
  <c r="AF54" i="3"/>
  <c r="AG57" i="3"/>
  <c r="AG61" i="3"/>
  <c r="AF62" i="3"/>
  <c r="AI52" i="3"/>
  <c r="AF53" i="3"/>
  <c r="AJ53" i="3"/>
  <c r="AK54" i="3"/>
  <c r="AH55" i="3"/>
  <c r="AI56" i="3"/>
  <c r="AF57" i="3"/>
  <c r="AJ57" i="3"/>
  <c r="AK58" i="3"/>
  <c r="AH59" i="3"/>
  <c r="AI60" i="3"/>
  <c r="AF61" i="3"/>
  <c r="AJ61" i="3"/>
  <c r="AK62" i="3"/>
  <c r="AH63" i="3"/>
  <c r="AG64" i="3"/>
  <c r="AK64" i="3"/>
  <c r="AG65" i="3"/>
  <c r="AK65" i="3"/>
  <c r="AG66" i="3"/>
  <c r="AK66" i="3"/>
  <c r="AG67" i="3"/>
  <c r="AK67" i="3"/>
  <c r="AG68" i="3"/>
  <c r="AK68" i="3"/>
  <c r="AG69" i="3"/>
  <c r="AK69" i="3"/>
  <c r="AG70" i="3"/>
  <c r="AK70" i="3"/>
  <c r="AG71" i="3"/>
  <c r="AK71" i="3"/>
  <c r="AG72" i="3"/>
  <c r="AK72" i="3"/>
  <c r="AG73" i="3"/>
  <c r="AK73" i="3"/>
  <c r="AG74" i="3"/>
  <c r="AK74" i="3"/>
  <c r="AG75" i="3"/>
  <c r="AK75" i="3"/>
  <c r="AG76" i="3"/>
  <c r="AK76" i="3"/>
  <c r="AG77" i="3"/>
  <c r="AK77" i="3"/>
  <c r="AG78" i="3"/>
  <c r="AK78" i="3"/>
  <c r="AG79" i="3"/>
  <c r="AK79" i="3"/>
  <c r="AG80" i="3"/>
  <c r="AK80" i="3"/>
  <c r="AG81" i="3"/>
  <c r="AF52" i="3"/>
  <c r="AJ52" i="3"/>
  <c r="AK53" i="3"/>
  <c r="AH54" i="3"/>
  <c r="AI55" i="3"/>
  <c r="AF56" i="3"/>
  <c r="AJ56" i="3"/>
  <c r="AK57" i="3"/>
  <c r="AH58" i="3"/>
  <c r="AI59" i="3"/>
  <c r="AF60" i="3"/>
  <c r="AJ60" i="3"/>
  <c r="AG60" i="3"/>
  <c r="AK61" i="3"/>
  <c r="AH62" i="3"/>
  <c r="AI63" i="3"/>
  <c r="AH64" i="3"/>
  <c r="AH65" i="3"/>
  <c r="AH66" i="3"/>
  <c r="AK10" i="3"/>
  <c r="AK12" i="3"/>
  <c r="AK13" i="3"/>
  <c r="AK18" i="3"/>
  <c r="AK19" i="3"/>
  <c r="AF5" i="3"/>
  <c r="AJ5" i="3"/>
  <c r="AG10" i="3"/>
  <c r="AG11" i="3"/>
  <c r="AG12" i="3"/>
  <c r="AG13" i="3"/>
  <c r="AG14" i="3"/>
  <c r="AG15" i="3"/>
  <c r="AG16" i="3"/>
  <c r="AG17" i="3"/>
  <c r="AG18" i="3"/>
  <c r="AG19" i="3"/>
  <c r="AG20" i="3"/>
  <c r="AG26" i="3"/>
  <c r="AG27" i="3"/>
  <c r="AG28" i="3"/>
  <c r="AG29" i="3"/>
  <c r="AG30" i="3"/>
  <c r="AG31" i="3"/>
  <c r="AG32" i="3"/>
  <c r="AF37" i="3"/>
  <c r="AJ37" i="3"/>
  <c r="AF38" i="3"/>
  <c r="AJ38" i="3"/>
  <c r="AF39" i="3"/>
  <c r="AJ39" i="3"/>
  <c r="AF40" i="3"/>
  <c r="AJ40" i="3"/>
  <c r="AF41" i="3"/>
  <c r="AJ41" i="3"/>
  <c r="AF42" i="3"/>
  <c r="AJ42" i="3"/>
  <c r="AF43" i="3"/>
  <c r="AG5" i="3"/>
  <c r="AK5" i="3"/>
  <c r="AH10" i="3"/>
  <c r="AI5" i="3"/>
  <c r="AH5" i="3"/>
  <c r="AJ43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11" i="2"/>
  <c r="AF15" i="2"/>
  <c r="AF27" i="2"/>
  <c r="AJ27" i="2"/>
  <c r="AH45" i="2"/>
  <c r="AH47" i="2"/>
  <c r="AK55" i="2"/>
  <c r="AH23" i="2"/>
  <c r="AH25" i="2"/>
  <c r="AJ35" i="2"/>
  <c r="AH51" i="2"/>
  <c r="AK63" i="2"/>
  <c r="AH15" i="2"/>
  <c r="AH19" i="2"/>
  <c r="AJ43" i="2"/>
  <c r="AF47" i="2"/>
  <c r="AH57" i="2"/>
  <c r="AI5" i="2"/>
  <c r="AF52" i="2"/>
  <c r="AJ48" i="2"/>
  <c r="AI24" i="2"/>
  <c r="AF20" i="2"/>
  <c r="AF16" i="2"/>
  <c r="AF12" i="2"/>
  <c r="AH60" i="2"/>
  <c r="AF60" i="2"/>
  <c r="AJ5" i="2"/>
  <c r="AH56" i="2"/>
  <c r="AH68" i="2"/>
  <c r="AF5" i="2"/>
  <c r="AK5" i="2"/>
  <c r="AH5" i="2"/>
  <c r="AI61" i="2"/>
  <c r="AI57" i="2"/>
  <c r="AK49" i="2"/>
  <c r="AJ45" i="2"/>
  <c r="AK41" i="2"/>
  <c r="AI21" i="2"/>
  <c r="AI17" i="2"/>
  <c r="AI13" i="2"/>
  <c r="AF13" i="2"/>
  <c r="AJ13" i="2"/>
  <c r="AF17" i="2"/>
  <c r="AJ17" i="2"/>
  <c r="AF21" i="2"/>
  <c r="AJ21" i="2"/>
  <c r="AF28" i="2"/>
  <c r="AH52" i="2"/>
  <c r="AH65" i="2"/>
  <c r="AK68" i="2"/>
  <c r="AG10" i="2"/>
  <c r="AI12" i="2"/>
  <c r="AI14" i="2"/>
  <c r="AI16" i="2"/>
  <c r="AI18" i="2"/>
  <c r="AI20" i="2"/>
  <c r="AI22" i="2"/>
  <c r="AH24" i="2"/>
  <c r="AI26" i="2"/>
  <c r="AH29" i="2"/>
  <c r="AF29" i="2"/>
  <c r="AI30" i="2"/>
  <c r="AH33" i="2"/>
  <c r="AF33" i="2"/>
  <c r="AI34" i="2"/>
  <c r="AH37" i="2"/>
  <c r="AF37" i="2"/>
  <c r="AI38" i="2"/>
  <c r="AH41" i="2"/>
  <c r="AF41" i="2"/>
  <c r="AI42" i="2"/>
  <c r="AF45" i="2"/>
  <c r="AI46" i="2"/>
  <c r="AI49" i="2"/>
  <c r="AJ12" i="2"/>
  <c r="AJ14" i="2"/>
  <c r="AJ16" i="2"/>
  <c r="AJ18" i="2"/>
  <c r="AJ20" i="2"/>
  <c r="AJ22" i="2"/>
  <c r="AF23" i="2"/>
  <c r="AJ26" i="2"/>
  <c r="AJ28" i="2"/>
  <c r="AI29" i="2"/>
  <c r="AJ30" i="2"/>
  <c r="AI33" i="2"/>
  <c r="AJ34" i="2"/>
  <c r="AI37" i="2"/>
  <c r="AJ38" i="2"/>
  <c r="AI41" i="2"/>
  <c r="AJ42" i="2"/>
  <c r="AI45" i="2"/>
  <c r="AF46" i="2"/>
  <c r="AJ46" i="2"/>
  <c r="AI48" i="2"/>
  <c r="AJ49" i="2"/>
  <c r="AJ52" i="2"/>
  <c r="AJ53" i="2"/>
  <c r="AJ57" i="2"/>
  <c r="AJ60" i="2"/>
  <c r="AJ61" i="2"/>
  <c r="AH64" i="2"/>
  <c r="AF64" i="2"/>
  <c r="AJ65" i="2"/>
  <c r="AJ68" i="2"/>
  <c r="AJ69" i="2"/>
  <c r="AF70" i="2"/>
  <c r="AH71" i="2"/>
  <c r="AF71" i="2"/>
  <c r="AJ72" i="2"/>
  <c r="AF75" i="2"/>
  <c r="AK75" i="2"/>
  <c r="AK11" i="2"/>
  <c r="AI11" i="2"/>
  <c r="AH13" i="2"/>
  <c r="AK15" i="2"/>
  <c r="AI15" i="2"/>
  <c r="AH17" i="2"/>
  <c r="AK19" i="2"/>
  <c r="AI19" i="2"/>
  <c r="AH21" i="2"/>
  <c r="AI23" i="2"/>
  <c r="AF24" i="2"/>
  <c r="AJ24" i="2"/>
  <c r="AK25" i="2"/>
  <c r="AI25" i="2"/>
  <c r="AH27" i="2"/>
  <c r="AH31" i="2"/>
  <c r="AF31" i="2"/>
  <c r="AK32" i="2"/>
  <c r="AI32" i="2"/>
  <c r="AH35" i="2"/>
  <c r="AF35" i="2"/>
  <c r="AK36" i="2"/>
  <c r="AI36" i="2"/>
  <c r="AH39" i="2"/>
  <c r="AI40" i="2"/>
  <c r="AJ41" i="2"/>
  <c r="AH43" i="2"/>
  <c r="AK44" i="2"/>
  <c r="AI44" i="2"/>
  <c r="AK47" i="2"/>
  <c r="AI47" i="2"/>
  <c r="AH50" i="2"/>
  <c r="AF50" i="2"/>
  <c r="AK51" i="2"/>
  <c r="AI51" i="2"/>
  <c r="AK52" i="2"/>
  <c r="AJ56" i="2"/>
  <c r="AK60" i="2"/>
  <c r="AJ64" i="2"/>
  <c r="AJ71" i="2"/>
  <c r="AJ77" i="2"/>
  <c r="AG8" i="2"/>
  <c r="AJ11" i="2"/>
  <c r="AH12" i="2"/>
  <c r="AH14" i="2"/>
  <c r="AJ15" i="2"/>
  <c r="AH16" i="2"/>
  <c r="AH18" i="2"/>
  <c r="AJ19" i="2"/>
  <c r="AH20" i="2"/>
  <c r="AH22" i="2"/>
  <c r="AF22" i="2"/>
  <c r="AF25" i="2"/>
  <c r="AJ25" i="2"/>
  <c r="AH26" i="2"/>
  <c r="AH28" i="2"/>
  <c r="AI28" i="2"/>
  <c r="AH30" i="2"/>
  <c r="AF30" i="2"/>
  <c r="AJ32" i="2"/>
  <c r="AH34" i="2"/>
  <c r="AF34" i="2"/>
  <c r="AJ36" i="2"/>
  <c r="AH38" i="2"/>
  <c r="AK39" i="2"/>
  <c r="AI39" i="2"/>
  <c r="AH42" i="2"/>
  <c r="AK43" i="2"/>
  <c r="AI43" i="2"/>
  <c r="AJ44" i="2"/>
  <c r="AJ47" i="2"/>
  <c r="AH49" i="2"/>
  <c r="AF49" i="2"/>
  <c r="AJ51" i="2"/>
  <c r="AH53" i="2"/>
  <c r="AK56" i="2"/>
  <c r="AH61" i="2"/>
  <c r="AK64" i="2"/>
  <c r="AH69" i="2"/>
  <c r="AK71" i="2"/>
  <c r="AK77" i="2"/>
  <c r="AJ7" i="2"/>
  <c r="AF7" i="2"/>
  <c r="AH7" i="2"/>
  <c r="AJ9" i="2"/>
  <c r="AF9" i="2"/>
  <c r="AH9" i="2"/>
  <c r="AJ8" i="2"/>
  <c r="AF8" i="2"/>
  <c r="AI9" i="2"/>
  <c r="AK9" i="2"/>
  <c r="AK20" i="2"/>
  <c r="AK23" i="2"/>
  <c r="AK26" i="2"/>
  <c r="AK29" i="2"/>
  <c r="AK31" i="2"/>
  <c r="AK33" i="2"/>
  <c r="AK35" i="2"/>
  <c r="AK37" i="2"/>
  <c r="AK38" i="2"/>
  <c r="AK40" i="2"/>
  <c r="AK42" i="2"/>
  <c r="AI7" i="2"/>
  <c r="AJ10" i="2"/>
  <c r="AF10" i="2"/>
  <c r="AK7" i="2"/>
  <c r="AI8" i="2"/>
  <c r="AI10" i="2"/>
  <c r="AK12" i="2"/>
  <c r="AK16" i="2"/>
  <c r="AJ6" i="2"/>
  <c r="AF6" i="2"/>
  <c r="AH6" i="2"/>
  <c r="AG7" i="2"/>
  <c r="AK8" i="2"/>
  <c r="AG9" i="2"/>
  <c r="AK10" i="2"/>
  <c r="AK13" i="2"/>
  <c r="AK17" i="2"/>
  <c r="AK21" i="2"/>
  <c r="AK24" i="2"/>
  <c r="AK27" i="2"/>
  <c r="AI58" i="2"/>
  <c r="AK58" i="2"/>
  <c r="AF58" i="2"/>
  <c r="AJ58" i="2"/>
  <c r="AH58" i="2"/>
  <c r="AI59" i="2"/>
  <c r="AJ59" i="2"/>
  <c r="AH59" i="2"/>
  <c r="AG59" i="2"/>
  <c r="AI66" i="2"/>
  <c r="AK66" i="2"/>
  <c r="AF66" i="2"/>
  <c r="AJ66" i="2"/>
  <c r="AH66" i="2"/>
  <c r="AI67" i="2"/>
  <c r="AJ67" i="2"/>
  <c r="AH67" i="2"/>
  <c r="AG67" i="2"/>
  <c r="AI73" i="2"/>
  <c r="AK73" i="2"/>
  <c r="AF73" i="2"/>
  <c r="AJ73" i="2"/>
  <c r="AH73" i="2"/>
  <c r="AI74" i="2"/>
  <c r="AH74" i="2"/>
  <c r="AK74" i="2"/>
  <c r="AJ74" i="2"/>
  <c r="AG74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K45" i="2"/>
  <c r="AK48" i="2"/>
  <c r="AK50" i="2"/>
  <c r="AK59" i="2"/>
  <c r="AK67" i="2"/>
  <c r="AK46" i="2"/>
  <c r="AI54" i="2"/>
  <c r="AK54" i="2"/>
  <c r="AF54" i="2"/>
  <c r="AJ54" i="2"/>
  <c r="AH54" i="2"/>
  <c r="AI55" i="2"/>
  <c r="AJ55" i="2"/>
  <c r="AH55" i="2"/>
  <c r="AG55" i="2"/>
  <c r="AI62" i="2"/>
  <c r="AK62" i="2"/>
  <c r="AF62" i="2"/>
  <c r="AJ62" i="2"/>
  <c r="AH62" i="2"/>
  <c r="AI63" i="2"/>
  <c r="AJ63" i="2"/>
  <c r="AH63" i="2"/>
  <c r="AG63" i="2"/>
  <c r="AI70" i="2"/>
  <c r="AJ70" i="2"/>
  <c r="AH70" i="2"/>
  <c r="AG70" i="2"/>
  <c r="AI76" i="2"/>
  <c r="AH76" i="2"/>
  <c r="AK76" i="2"/>
  <c r="AJ76" i="2"/>
  <c r="AG76" i="2"/>
  <c r="AG44" i="2"/>
  <c r="AG45" i="2"/>
  <c r="AG46" i="2"/>
  <c r="AG47" i="2"/>
  <c r="AG48" i="2"/>
  <c r="AG49" i="2"/>
  <c r="AG50" i="2"/>
  <c r="AG51" i="2"/>
  <c r="AG52" i="2"/>
  <c r="AF53" i="2"/>
  <c r="AK53" i="2"/>
  <c r="AG56" i="2"/>
  <c r="AF57" i="2"/>
  <c r="AK57" i="2"/>
  <c r="AG60" i="2"/>
  <c r="AF61" i="2"/>
  <c r="AK61" i="2"/>
  <c r="AG64" i="2"/>
  <c r="AF65" i="2"/>
  <c r="AK65" i="2"/>
  <c r="AG68" i="2"/>
  <c r="AF69" i="2"/>
  <c r="AK69" i="2"/>
  <c r="AG71" i="2"/>
  <c r="AF72" i="2"/>
  <c r="AK72" i="2"/>
  <c r="AG53" i="2"/>
  <c r="AG57" i="2"/>
  <c r="AG61" i="2"/>
  <c r="AG65" i="2"/>
  <c r="AG69" i="2"/>
  <c r="AG72" i="2"/>
  <c r="AI75" i="2"/>
  <c r="AH75" i="2"/>
  <c r="AG75" i="2"/>
  <c r="AI77" i="2"/>
  <c r="AH77" i="2"/>
  <c r="AG77" i="2"/>
</calcChain>
</file>

<file path=xl/sharedStrings.xml><?xml version="1.0" encoding="utf-8"?>
<sst xmlns="http://schemas.openxmlformats.org/spreadsheetml/2006/main" count="589" uniqueCount="93">
  <si>
    <t>Absolute area under peak (a.u.)</t>
  </si>
  <si>
    <t>Normalized area under peak (a.u.)</t>
  </si>
  <si>
    <t>% Rejection</t>
  </si>
  <si>
    <t>S.No.</t>
  </si>
  <si>
    <t>Peak #</t>
  </si>
  <si>
    <t>RT [min]</t>
  </si>
  <si>
    <t>Compound</t>
  </si>
  <si>
    <t>Feed 200 Da</t>
  </si>
  <si>
    <t>Feed 450 Da</t>
  </si>
  <si>
    <t>Feed 8500 Da</t>
  </si>
  <si>
    <t>Feed NF90</t>
  </si>
  <si>
    <t>Feed NFX</t>
  </si>
  <si>
    <t>Feed NFS</t>
  </si>
  <si>
    <t>Permeate 200 Da</t>
  </si>
  <si>
    <t>Permeate 450 Da</t>
  </si>
  <si>
    <t>Permeate 
8500 Da</t>
  </si>
  <si>
    <t>Permeate 
NF90</t>
  </si>
  <si>
    <t>Permeate NFX</t>
  </si>
  <si>
    <t>Permeate NFS</t>
  </si>
  <si>
    <t>Permeate 8500 Da</t>
  </si>
  <si>
    <t>Permeate NF90</t>
  </si>
  <si>
    <t>200 Da</t>
  </si>
  <si>
    <t>450 Da</t>
  </si>
  <si>
    <t>8500 Da</t>
  </si>
  <si>
    <t>NF90</t>
  </si>
  <si>
    <t>NFX</t>
  </si>
  <si>
    <t>NFS</t>
  </si>
  <si>
    <t>-</t>
  </si>
  <si>
    <r>
      <t xml:space="preserve">Internal Standard (m/z = 280 </t>
    </r>
    <r>
      <rPr>
        <sz val="11"/>
        <rFont val="Calibri"/>
        <family val="2"/>
      </rPr>
      <t>± 0.5 u)</t>
    </r>
  </si>
  <si>
    <t>?</t>
  </si>
  <si>
    <t>Nonanoic acid</t>
  </si>
  <si>
    <t>N,N-Dibutylethanolamine</t>
  </si>
  <si>
    <t>Octadecanoic acid</t>
  </si>
  <si>
    <t>1,11-undecanedioic acid</t>
  </si>
  <si>
    <t>Decanedioic acid</t>
  </si>
  <si>
    <t>Cyclohexanol</t>
  </si>
  <si>
    <t>Octanoic acid</t>
  </si>
  <si>
    <t>Dehydroabietic acid</t>
  </si>
  <si>
    <t>Dodecanol</t>
  </si>
  <si>
    <t>2-ethyl hexanoic acid</t>
  </si>
  <si>
    <t>Hexadecanoic acid</t>
  </si>
  <si>
    <t>Benzoic acid</t>
  </si>
  <si>
    <t>Decanol</t>
  </si>
  <si>
    <t>Ricinoleic acid</t>
  </si>
  <si>
    <t>Nonanol</t>
  </si>
  <si>
    <t>Propan-1,2-diol</t>
  </si>
  <si>
    <t>Oleic acid</t>
  </si>
  <si>
    <t>Dodecanedioic acid</t>
  </si>
  <si>
    <t>2-phenoxy ethanol</t>
  </si>
  <si>
    <t>Phenol</t>
  </si>
  <si>
    <t>Benzeneacetic acid</t>
  </si>
  <si>
    <t>Octanol</t>
  </si>
  <si>
    <t>Lactic acid</t>
  </si>
  <si>
    <t>Pentanoic acid</t>
  </si>
  <si>
    <t>Heptan-2-ol</t>
  </si>
  <si>
    <t>WW-A (Feed COD=2400 ppm)</t>
  </si>
  <si>
    <t>Feed 750 Da</t>
  </si>
  <si>
    <t>Permeate 
750 Da</t>
  </si>
  <si>
    <t>Permeate 750 Da</t>
  </si>
  <si>
    <t>750 Da</t>
  </si>
  <si>
    <t>1,11-Undecanedioic acid</t>
  </si>
  <si>
    <t xml:space="preserve">? </t>
  </si>
  <si>
    <t>2-methyl benzoic acid</t>
  </si>
  <si>
    <t>Hexanoic acid</t>
  </si>
  <si>
    <t>2-ethyl hexanol</t>
  </si>
  <si>
    <t>Nonanedioic acid</t>
  </si>
  <si>
    <t>Benzyl alcohol</t>
  </si>
  <si>
    <t>Salicylic acid</t>
  </si>
  <si>
    <t>Internal Standard (m/z = 280 ± 0.5 u)</t>
  </si>
  <si>
    <t>2-butanol</t>
  </si>
  <si>
    <t>(2-Phenylcyclobutyl)benzene</t>
  </si>
  <si>
    <t>Styrene</t>
  </si>
  <si>
    <t>2-phenyl ethanol</t>
  </si>
  <si>
    <t>WW-B (Feed COD=800 ppm)</t>
  </si>
  <si>
    <t>WW-C (Feed COD=2700 ppm)</t>
  </si>
  <si>
    <t>Relative area under peak (a.u.) - relative to IS</t>
  </si>
  <si>
    <t>Feed 
NFS</t>
  </si>
  <si>
    <t>Permeate 
NFS</t>
  </si>
  <si>
    <t>1-methyl-2-pyrrolidinone</t>
  </si>
  <si>
    <t>WW-D (COD = 800 mg/L)</t>
  </si>
  <si>
    <t>Heptanoic acid</t>
  </si>
  <si>
    <t>Pentanedioic acid</t>
  </si>
  <si>
    <t>2-ethylhexanoic acid</t>
  </si>
  <si>
    <t>o-methyl benzoic acid</t>
  </si>
  <si>
    <t>6-hydroxyhexanoic acid</t>
  </si>
  <si>
    <t>1,1,1-Tris(hydroxy methyl) propane</t>
  </si>
  <si>
    <t>1-methyl pyrrolidinone</t>
  </si>
  <si>
    <t>Benzonitrile</t>
  </si>
  <si>
    <t>WW-E (COD = 10,000 mg/L)</t>
  </si>
  <si>
    <t>WW-F (Feed COD= 1000 mg/L)</t>
  </si>
  <si>
    <t>Ethylene glycol butyl ether</t>
  </si>
  <si>
    <t>Diethylene glycol butyl ether</t>
  </si>
  <si>
    <t>Ehtylene glycol butyl 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</si>
</sst>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 tint="-0.149998474074526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 style="medium">
        <color theme="0"/>
      </left>
      <right/>
      <top style="medium">
        <color indexed="64"/>
      </top>
      <bottom style="thin">
        <color rgb="FFFFFF00"/>
      </bottom>
      <diagonal/>
    </border>
    <border>
      <left/>
      <right/>
      <top style="medium">
        <color indexed="64"/>
      </top>
      <bottom style="thin">
        <color rgb="FFFFFF00"/>
      </bottom>
      <diagonal/>
    </border>
    <border>
      <left/>
      <right style="medium">
        <color theme="0"/>
      </right>
      <top style="medium">
        <color indexed="64"/>
      </top>
      <bottom style="thin">
        <color rgb="FFFFFF0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rgb="FFFFFF00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rgb="FFFFFF00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0"/>
      </right>
      <top style="thin">
        <color rgb="FFFFFF00"/>
      </top>
      <bottom style="thin">
        <color theme="9" tint="0.59996337778862885"/>
      </bottom>
      <diagonal/>
    </border>
    <border>
      <left style="medium">
        <color theme="0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0"/>
      </right>
      <top/>
      <bottom style="thin">
        <color theme="9" tint="0.59996337778862885"/>
      </bottom>
      <diagonal/>
    </border>
    <border>
      <left style="medium">
        <color theme="0"/>
      </left>
      <right style="thin">
        <color theme="9" tint="0.59996337778862885"/>
      </right>
      <top style="medium">
        <color theme="0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0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0"/>
      </right>
      <top style="medium">
        <color theme="0"/>
      </top>
      <bottom style="thin">
        <color theme="9" tint="0.5999633777886288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0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medium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indexed="64"/>
      </bottom>
      <diagonal/>
    </border>
    <border>
      <left style="thin">
        <color theme="9" tint="0.59996337778862885"/>
      </left>
      <right style="medium">
        <color theme="0"/>
      </right>
      <top style="thin">
        <color theme="9" tint="0.59996337778862885"/>
      </top>
      <bottom style="medium">
        <color indexed="64"/>
      </bottom>
      <diagonal/>
    </border>
    <border>
      <left style="medium">
        <color theme="0"/>
      </left>
      <right style="thin">
        <color theme="9" tint="0.59996337778862885"/>
      </right>
      <top style="thin">
        <color theme="9" tint="0.59996337778862885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rgb="FFFFFFFF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indexed="64"/>
      </top>
      <bottom style="medium">
        <color indexed="64"/>
      </bottom>
      <diagonal/>
    </border>
    <border>
      <left style="thin">
        <color rgb="FFFFFFFF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rgb="FFFFFF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FFFF0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rgb="FFFFFFFF"/>
      </right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/>
      <top/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theme="0"/>
      </left>
      <right style="medium">
        <color theme="0"/>
      </right>
      <top style="medium">
        <color rgb="FFFFFF00"/>
      </top>
      <bottom style="medium">
        <color theme="0"/>
      </bottom>
      <diagonal/>
    </border>
    <border>
      <left/>
      <right style="medium">
        <color rgb="FFFFFF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indexed="64"/>
      </top>
      <bottom style="thin">
        <color indexed="64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medium">
        <color theme="0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5" borderId="0" xfId="0" applyFont="1" applyFill="1" applyBorder="1"/>
    <xf numFmtId="0" fontId="1" fillId="0" borderId="0" xfId="0" applyFont="1" applyBorder="1"/>
    <xf numFmtId="2" fontId="1" fillId="5" borderId="0" xfId="0" applyNumberFormat="1" applyFont="1" applyFill="1" applyBorder="1"/>
    <xf numFmtId="1" fontId="1" fillId="5" borderId="0" xfId="0" applyNumberFormat="1" applyFont="1" applyFill="1" applyBorder="1"/>
    <xf numFmtId="0" fontId="6" fillId="0" borderId="0" xfId="0" applyFont="1"/>
    <xf numFmtId="0" fontId="1" fillId="0" borderId="26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0" xfId="0" applyFont="1" applyFill="1" applyBorder="1"/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/>
    <xf numFmtId="0" fontId="1" fillId="5" borderId="37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2" fontId="1" fillId="5" borderId="40" xfId="0" applyNumberFormat="1" applyFont="1" applyFill="1" applyBorder="1"/>
    <xf numFmtId="2" fontId="1" fillId="5" borderId="41" xfId="0" applyNumberFormat="1" applyFont="1" applyFill="1" applyBorder="1"/>
    <xf numFmtId="2" fontId="1" fillId="5" borderId="42" xfId="0" applyNumberFormat="1" applyFont="1" applyFill="1" applyBorder="1"/>
    <xf numFmtId="1" fontId="1" fillId="5" borderId="43" xfId="0" applyNumberFormat="1" applyFont="1" applyFill="1" applyBorder="1"/>
    <xf numFmtId="1" fontId="1" fillId="5" borderId="44" xfId="0" applyNumberFormat="1" applyFont="1" applyFill="1" applyBorder="1"/>
    <xf numFmtId="1" fontId="1" fillId="5" borderId="45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1" fillId="5" borderId="51" xfId="0" applyFont="1" applyFill="1" applyBorder="1"/>
    <xf numFmtId="2" fontId="1" fillId="5" borderId="52" xfId="0" applyNumberFormat="1" applyFont="1" applyFill="1" applyBorder="1"/>
    <xf numFmtId="2" fontId="1" fillId="5" borderId="50" xfId="0" applyNumberFormat="1" applyFont="1" applyFill="1" applyBorder="1"/>
    <xf numFmtId="2" fontId="1" fillId="5" borderId="51" xfId="0" applyNumberFormat="1" applyFont="1" applyFill="1" applyBorder="1"/>
    <xf numFmtId="1" fontId="1" fillId="5" borderId="52" xfId="0" applyNumberFormat="1" applyFont="1" applyFill="1" applyBorder="1"/>
    <xf numFmtId="1" fontId="1" fillId="5" borderId="50" xfId="0" applyNumberFormat="1" applyFont="1" applyFill="1" applyBorder="1"/>
    <xf numFmtId="1" fontId="1" fillId="5" borderId="5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55" xfId="0" applyFont="1" applyFill="1" applyBorder="1"/>
    <xf numFmtId="0" fontId="1" fillId="5" borderId="56" xfId="0" applyFont="1" applyFill="1" applyBorder="1"/>
    <xf numFmtId="0" fontId="1" fillId="5" borderId="57" xfId="0" applyFont="1" applyFill="1" applyBorder="1"/>
    <xf numFmtId="0" fontId="1" fillId="5" borderId="58" xfId="0" applyFont="1" applyFill="1" applyBorder="1"/>
    <xf numFmtId="2" fontId="1" fillId="5" borderId="59" xfId="0" applyNumberFormat="1" applyFont="1" applyFill="1" applyBorder="1"/>
    <xf numFmtId="2" fontId="1" fillId="5" borderId="57" xfId="0" applyNumberFormat="1" applyFont="1" applyFill="1" applyBorder="1"/>
    <xf numFmtId="2" fontId="1" fillId="5" borderId="58" xfId="0" applyNumberFormat="1" applyFont="1" applyFill="1" applyBorder="1"/>
    <xf numFmtId="1" fontId="1" fillId="5" borderId="59" xfId="0" applyNumberFormat="1" applyFont="1" applyFill="1" applyBorder="1"/>
    <xf numFmtId="1" fontId="1" fillId="5" borderId="57" xfId="0" applyNumberFormat="1" applyFont="1" applyFill="1" applyBorder="1"/>
    <xf numFmtId="1" fontId="1" fillId="5" borderId="58" xfId="0" applyNumberFormat="1" applyFont="1" applyFill="1" applyBorder="1"/>
    <xf numFmtId="2" fontId="1" fillId="0" borderId="0" xfId="0" applyNumberFormat="1" applyFont="1"/>
    <xf numFmtId="0" fontId="7" fillId="0" borderId="0" xfId="0" applyFont="1"/>
    <xf numFmtId="0" fontId="2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wrapText="1"/>
    </xf>
    <xf numFmtId="0" fontId="3" fillId="0" borderId="6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wrapText="1"/>
    </xf>
    <xf numFmtId="0" fontId="7" fillId="2" borderId="28" xfId="0" applyFont="1" applyFill="1" applyBorder="1"/>
    <xf numFmtId="0" fontId="7" fillId="0" borderId="71" xfId="0" applyFont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4" borderId="73" xfId="0" applyFont="1" applyFill="1" applyBorder="1"/>
    <xf numFmtId="0" fontId="7" fillId="5" borderId="38" xfId="0" applyFont="1" applyFill="1" applyBorder="1"/>
    <xf numFmtId="0" fontId="7" fillId="0" borderId="70" xfId="0" applyFont="1" applyBorder="1"/>
    <xf numFmtId="2" fontId="7" fillId="5" borderId="38" xfId="0" applyNumberFormat="1" applyFont="1" applyFill="1" applyBorder="1"/>
    <xf numFmtId="164" fontId="7" fillId="5" borderId="38" xfId="0" applyNumberFormat="1" applyFont="1" applyFill="1" applyBorder="1"/>
    <xf numFmtId="0" fontId="8" fillId="0" borderId="0" xfId="0" applyFont="1"/>
    <xf numFmtId="0" fontId="7" fillId="0" borderId="74" xfId="0" applyFont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48" xfId="0" applyFont="1" applyFill="1" applyBorder="1"/>
    <xf numFmtId="0" fontId="7" fillId="5" borderId="50" xfId="0" applyFont="1" applyFill="1" applyBorder="1"/>
    <xf numFmtId="2" fontId="7" fillId="5" borderId="50" xfId="0" applyNumberFormat="1" applyFont="1" applyFill="1" applyBorder="1"/>
    <xf numFmtId="164" fontId="7" fillId="5" borderId="50" xfId="0" applyNumberFormat="1" applyFont="1" applyFill="1" applyBorder="1"/>
    <xf numFmtId="0" fontId="9" fillId="4" borderId="48" xfId="0" applyFont="1" applyFill="1" applyBorder="1"/>
    <xf numFmtId="2" fontId="7" fillId="0" borderId="0" xfId="0" applyNumberFormat="1" applyFont="1"/>
    <xf numFmtId="0" fontId="7" fillId="3" borderId="0" xfId="0" applyFont="1" applyFill="1"/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wrapText="1"/>
    </xf>
    <xf numFmtId="0" fontId="7" fillId="2" borderId="83" xfId="0" applyFont="1" applyFill="1" applyBorder="1" applyAlignment="1">
      <alignment horizontal="center"/>
    </xf>
    <xf numFmtId="0" fontId="7" fillId="2" borderId="83" xfId="0" applyFont="1" applyFill="1" applyBorder="1"/>
    <xf numFmtId="0" fontId="7" fillId="3" borderId="83" xfId="0" applyFont="1" applyFill="1" applyBorder="1"/>
    <xf numFmtId="2" fontId="1" fillId="2" borderId="83" xfId="0" applyNumberFormat="1" applyFont="1" applyFill="1" applyBorder="1"/>
    <xf numFmtId="0" fontId="1" fillId="3" borderId="0" xfId="0" applyFont="1" applyFill="1" applyBorder="1"/>
    <xf numFmtId="164" fontId="1" fillId="5" borderId="0" xfId="0" applyNumberFormat="1" applyFont="1" applyFill="1" applyBorder="1"/>
    <xf numFmtId="0" fontId="3" fillId="0" borderId="80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7" fillId="0" borderId="85" xfId="0" applyFont="1" applyBorder="1"/>
    <xf numFmtId="2" fontId="1" fillId="2" borderId="28" xfId="0" applyNumberFormat="1" applyFont="1" applyFill="1" applyBorder="1"/>
    <xf numFmtId="0" fontId="1" fillId="0" borderId="25" xfId="0" applyFont="1" applyFill="1" applyBorder="1" applyAlignment="1">
      <alignment horizontal="center"/>
    </xf>
    <xf numFmtId="0" fontId="1" fillId="5" borderId="86" xfId="0" applyFont="1" applyFill="1" applyBorder="1"/>
    <xf numFmtId="0" fontId="1" fillId="5" borderId="41" xfId="0" applyFont="1" applyFill="1" applyBorder="1"/>
    <xf numFmtId="0" fontId="1" fillId="5" borderId="87" xfId="0" applyFont="1" applyFill="1" applyBorder="1"/>
    <xf numFmtId="164" fontId="1" fillId="5" borderId="41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1" fillId="5" borderId="88" xfId="0" applyFont="1" applyFill="1" applyBorder="1"/>
    <xf numFmtId="164" fontId="1" fillId="5" borderId="50" xfId="0" applyNumberFormat="1" applyFont="1" applyFill="1" applyBorder="1"/>
    <xf numFmtId="0" fontId="1" fillId="0" borderId="89" xfId="0" applyFont="1" applyFill="1" applyBorder="1" applyAlignment="1">
      <alignment horizontal="center"/>
    </xf>
    <xf numFmtId="0" fontId="1" fillId="5" borderId="90" xfId="0" applyFont="1" applyFill="1" applyBorder="1"/>
    <xf numFmtId="0" fontId="1" fillId="5" borderId="91" xfId="0" applyFont="1" applyFill="1" applyBorder="1"/>
    <xf numFmtId="0" fontId="1" fillId="5" borderId="92" xfId="0" applyFont="1" applyFill="1" applyBorder="1"/>
    <xf numFmtId="2" fontId="1" fillId="5" borderId="91" xfId="0" applyNumberFormat="1" applyFont="1" applyFill="1" applyBorder="1"/>
    <xf numFmtId="164" fontId="1" fillId="5" borderId="91" xfId="0" applyNumberFormat="1" applyFont="1" applyFill="1" applyBorder="1"/>
    <xf numFmtId="0" fontId="1" fillId="0" borderId="9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5" borderId="0" xfId="0" applyFont="1" applyFill="1"/>
    <xf numFmtId="0" fontId="1" fillId="0" borderId="9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4" borderId="96" xfId="0" applyFont="1" applyFill="1" applyBorder="1" applyAlignment="1">
      <alignment horizontal="center"/>
    </xf>
    <xf numFmtId="0" fontId="7" fillId="4" borderId="97" xfId="0" applyFont="1" applyFill="1" applyBorder="1"/>
    <xf numFmtId="0" fontId="7" fillId="5" borderId="52" xfId="0" applyFont="1" applyFill="1" applyBorder="1"/>
    <xf numFmtId="0" fontId="7" fillId="5" borderId="88" xfId="0" applyFont="1" applyFill="1" applyBorder="1"/>
    <xf numFmtId="0" fontId="1" fillId="0" borderId="98" xfId="0" applyFont="1" applyBorder="1"/>
    <xf numFmtId="0" fontId="1" fillId="2" borderId="9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1" fillId="2" borderId="101" xfId="0" applyFont="1" applyFill="1" applyBorder="1" applyAlignment="1">
      <alignment horizontal="center" vertical="center"/>
    </xf>
    <xf numFmtId="0" fontId="6" fillId="0" borderId="0" xfId="0" applyFont="1" applyBorder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3" xfId="0" applyFont="1" applyFill="1" applyBorder="1"/>
    <xf numFmtId="2" fontId="1" fillId="5" borderId="3" xfId="0" applyNumberFormat="1" applyFont="1" applyFill="1" applyBorder="1"/>
    <xf numFmtId="1" fontId="1" fillId="5" borderId="3" xfId="0" applyNumberFormat="1" applyFont="1" applyFill="1" applyBorder="1"/>
    <xf numFmtId="0" fontId="1" fillId="0" borderId="74" xfId="0" applyFont="1" applyBorder="1"/>
    <xf numFmtId="0" fontId="2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 wrapText="1"/>
    </xf>
    <xf numFmtId="0" fontId="1" fillId="0" borderId="74" xfId="0" applyFont="1" applyBorder="1" applyAlignment="1">
      <alignment horizontal="center" vertical="center"/>
    </xf>
    <xf numFmtId="0" fontId="6" fillId="0" borderId="74" xfId="0" applyFont="1" applyBorder="1"/>
    <xf numFmtId="0" fontId="6" fillId="0" borderId="102" xfId="0" applyFont="1" applyBorder="1"/>
    <xf numFmtId="0" fontId="7" fillId="0" borderId="102" xfId="0" applyFont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4" borderId="55" xfId="0" applyFont="1" applyFill="1" applyBorder="1"/>
    <xf numFmtId="0" fontId="7" fillId="5" borderId="57" xfId="0" applyFont="1" applyFill="1" applyBorder="1"/>
    <xf numFmtId="0" fontId="7" fillId="0" borderId="103" xfId="0" applyFont="1" applyBorder="1"/>
    <xf numFmtId="2" fontId="7" fillId="5" borderId="57" xfId="0" applyNumberFormat="1" applyFont="1" applyFill="1" applyBorder="1"/>
    <xf numFmtId="164" fontId="7" fillId="5" borderId="57" xfId="0" applyNumberFormat="1" applyFont="1" applyFill="1" applyBorder="1"/>
    <xf numFmtId="0" fontId="2" fillId="3" borderId="21" xfId="0" applyFont="1" applyFill="1" applyBorder="1" applyAlignment="1">
      <alignment horizontal="center" vertical="center"/>
    </xf>
    <xf numFmtId="0" fontId="2" fillId="3" borderId="106" xfId="0" applyFont="1" applyFill="1" applyBorder="1" applyAlignment="1">
      <alignment horizontal="center" vertical="center"/>
    </xf>
    <xf numFmtId="0" fontId="1" fillId="3" borderId="3" xfId="0" applyFont="1" applyFill="1" applyBorder="1"/>
    <xf numFmtId="164" fontId="1" fillId="5" borderId="3" xfId="0" applyNumberFormat="1" applyFont="1" applyFill="1" applyBorder="1"/>
    <xf numFmtId="0" fontId="2" fillId="0" borderId="106" xfId="0" applyFont="1" applyFill="1" applyBorder="1" applyAlignment="1">
      <alignment horizontal="center" vertical="center"/>
    </xf>
    <xf numFmtId="0" fontId="7" fillId="2" borderId="29" xfId="0" applyFont="1" applyFill="1" applyBorder="1"/>
    <xf numFmtId="2" fontId="1" fillId="2" borderId="29" xfId="0" applyNumberFormat="1" applyFont="1" applyFill="1" applyBorder="1"/>
    <xf numFmtId="2" fontId="1" fillId="5" borderId="87" xfId="0" applyNumberFormat="1" applyFont="1" applyFill="1" applyBorder="1"/>
    <xf numFmtId="2" fontId="1" fillId="5" borderId="88" xfId="0" applyNumberFormat="1" applyFont="1" applyFill="1" applyBorder="1"/>
    <xf numFmtId="2" fontId="1" fillId="5" borderId="92" xfId="0" applyNumberFormat="1" applyFont="1" applyFill="1" applyBorder="1"/>
    <xf numFmtId="0" fontId="3" fillId="0" borderId="75" xfId="0" applyFont="1" applyFill="1" applyBorder="1" applyAlignment="1">
      <alignment horizontal="left" vertical="center" wrapText="1"/>
    </xf>
    <xf numFmtId="2" fontId="1" fillId="2" borderId="108" xfId="0" applyNumberFormat="1" applyFont="1" applyFill="1" applyBorder="1"/>
    <xf numFmtId="2" fontId="1" fillId="5" borderId="86" xfId="0" applyNumberFormat="1" applyFont="1" applyFill="1" applyBorder="1"/>
    <xf numFmtId="2" fontId="1" fillId="5" borderId="49" xfId="0" applyNumberFormat="1" applyFont="1" applyFill="1" applyBorder="1"/>
    <xf numFmtId="2" fontId="1" fillId="5" borderId="90" xfId="0" applyNumberFormat="1" applyFont="1" applyFill="1" applyBorder="1"/>
    <xf numFmtId="0" fontId="7" fillId="2" borderId="108" xfId="0" applyFont="1" applyFill="1" applyBorder="1"/>
    <xf numFmtId="164" fontId="1" fillId="5" borderId="86" xfId="0" applyNumberFormat="1" applyFont="1" applyFill="1" applyBorder="1"/>
    <xf numFmtId="164" fontId="1" fillId="5" borderId="49" xfId="0" applyNumberFormat="1" applyFont="1" applyFill="1" applyBorder="1"/>
    <xf numFmtId="164" fontId="1" fillId="5" borderId="90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7" fillId="5" borderId="3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4" borderId="109" xfId="0" applyFont="1" applyFill="1" applyBorder="1" applyAlignment="1">
      <alignment horizontal="center"/>
    </xf>
    <xf numFmtId="0" fontId="7" fillId="4" borderId="110" xfId="0" applyFont="1" applyFill="1" applyBorder="1"/>
    <xf numFmtId="0" fontId="7" fillId="5" borderId="59" xfId="0" applyFont="1" applyFill="1" applyBorder="1"/>
    <xf numFmtId="0" fontId="7" fillId="5" borderId="111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5"/>
  <sheetViews>
    <sheetView tabSelected="1" zoomScale="80" zoomScaleNormal="80" workbookViewId="0">
      <pane xSplit="5" ySplit="4" topLeftCell="T5" activePane="bottomRight" state="frozen"/>
      <selection pane="topRight" activeCell="G1" sqref="G1"/>
      <selection pane="bottomLeft" activeCell="A5" sqref="A5"/>
      <selection pane="bottomRight" activeCell="AN24" sqref="AN24"/>
    </sheetView>
  </sheetViews>
  <sheetFormatPr defaultColWidth="9.140625" defaultRowHeight="15" x14ac:dyDescent="0.25"/>
  <cols>
    <col min="1" max="1" width="2.42578125" style="32" customWidth="1"/>
    <col min="2" max="2" width="9.85546875" style="32" customWidth="1"/>
    <col min="3" max="3" width="11" style="4" customWidth="1"/>
    <col min="4" max="4" width="9.28515625" style="4" bestFit="1" customWidth="1"/>
    <col min="5" max="5" width="41.85546875" style="4" customWidth="1"/>
    <col min="6" max="6" width="12.28515625" style="4" customWidth="1"/>
    <col min="7" max="7" width="12.42578125" style="4" customWidth="1"/>
    <col min="8" max="8" width="11.28515625" style="4" customWidth="1"/>
    <col min="9" max="9" width="12" style="4" customWidth="1"/>
    <col min="10" max="10" width="12.42578125" style="4" customWidth="1"/>
    <col min="11" max="11" width="11.42578125" style="4" customWidth="1"/>
    <col min="12" max="13" width="12.85546875" style="4" customWidth="1"/>
    <col min="14" max="14" width="16" style="4" customWidth="1"/>
    <col min="15" max="15" width="13.140625" style="4" customWidth="1"/>
    <col min="16" max="16" width="12" style="4" customWidth="1"/>
    <col min="17" max="17" width="12.85546875" style="4" customWidth="1"/>
    <col min="18" max="18" width="2.42578125" style="32" customWidth="1"/>
    <col min="19" max="24" width="9.28515625" style="4" bestFit="1" customWidth="1"/>
    <col min="25" max="25" width="13.7109375" style="4" customWidth="1"/>
    <col min="26" max="28" width="13" style="4" customWidth="1"/>
    <col min="29" max="30" width="13" style="4" bestFit="1" customWidth="1"/>
    <col min="31" max="31" width="2" style="32" customWidth="1"/>
    <col min="32" max="37" width="9.28515625" style="4" bestFit="1" customWidth="1"/>
    <col min="38" max="49" width="9.140625" style="37"/>
    <col min="50" max="16384" width="9.140625" style="4"/>
  </cols>
  <sheetData>
    <row r="1" spans="1:49" ht="15.75" thickBot="1" x14ac:dyDescent="0.3">
      <c r="B1" s="18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9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  <c r="AF1" s="3"/>
      <c r="AG1" s="3"/>
      <c r="AH1" s="3"/>
      <c r="AI1" s="3"/>
      <c r="AJ1" s="3"/>
      <c r="AK1" s="3"/>
    </row>
    <row r="2" spans="1:49" s="6" customFormat="1" ht="21" thickBot="1" x14ac:dyDescent="0.3">
      <c r="A2" s="182"/>
      <c r="B2" s="249" t="s">
        <v>55</v>
      </c>
      <c r="C2" s="250"/>
      <c r="D2" s="250"/>
      <c r="E2" s="251"/>
      <c r="F2" s="242" t="s">
        <v>0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96"/>
      <c r="S2" s="243" t="s">
        <v>75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5"/>
      <c r="AE2" s="5"/>
      <c r="AF2" s="246" t="s">
        <v>2</v>
      </c>
      <c r="AG2" s="246"/>
      <c r="AH2" s="246"/>
      <c r="AI2" s="246"/>
      <c r="AJ2" s="246"/>
      <c r="AK2" s="246"/>
      <c r="AL2" s="247"/>
      <c r="AM2" s="248"/>
      <c r="AN2" s="248"/>
      <c r="AO2" s="248"/>
      <c r="AP2" s="248"/>
      <c r="AQ2" s="248"/>
      <c r="AR2" s="38"/>
      <c r="AS2" s="38"/>
      <c r="AT2" s="38"/>
      <c r="AU2" s="38"/>
      <c r="AV2" s="38"/>
      <c r="AW2" s="38"/>
    </row>
    <row r="3" spans="1:49" s="17" customFormat="1" ht="57" thickBot="1" x14ac:dyDescent="0.35">
      <c r="A3" s="183"/>
      <c r="B3" s="186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0" t="s">
        <v>18</v>
      </c>
      <c r="R3" s="197"/>
      <c r="S3" s="12" t="s">
        <v>7</v>
      </c>
      <c r="T3" s="13" t="s">
        <v>8</v>
      </c>
      <c r="U3" s="13" t="s">
        <v>9</v>
      </c>
      <c r="V3" s="13" t="s">
        <v>10</v>
      </c>
      <c r="W3" s="13" t="s">
        <v>11</v>
      </c>
      <c r="X3" s="13" t="s">
        <v>12</v>
      </c>
      <c r="Y3" s="13" t="s">
        <v>13</v>
      </c>
      <c r="Z3" s="13" t="s">
        <v>14</v>
      </c>
      <c r="AA3" s="13" t="s">
        <v>19</v>
      </c>
      <c r="AB3" s="13" t="s">
        <v>20</v>
      </c>
      <c r="AC3" s="13" t="s">
        <v>17</v>
      </c>
      <c r="AD3" s="14" t="s">
        <v>18</v>
      </c>
      <c r="AE3" s="7"/>
      <c r="AF3" s="15" t="s">
        <v>21</v>
      </c>
      <c r="AG3" s="16" t="s">
        <v>22</v>
      </c>
      <c r="AH3" s="16" t="s">
        <v>23</v>
      </c>
      <c r="AI3" s="16" t="s">
        <v>24</v>
      </c>
      <c r="AJ3" s="16" t="s">
        <v>25</v>
      </c>
      <c r="AK3" s="16" t="s">
        <v>26</v>
      </c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49" s="27" customFormat="1" x14ac:dyDescent="0.25">
      <c r="A4" s="184"/>
      <c r="B4" s="187" t="s">
        <v>27</v>
      </c>
      <c r="C4" s="18"/>
      <c r="D4" s="18">
        <v>22.9</v>
      </c>
      <c r="E4" s="19" t="s">
        <v>28</v>
      </c>
      <c r="F4" s="20">
        <v>114903</v>
      </c>
      <c r="G4" s="20">
        <v>114903</v>
      </c>
      <c r="H4" s="20">
        <v>114903</v>
      </c>
      <c r="I4" s="20">
        <v>114903</v>
      </c>
      <c r="J4" s="20">
        <v>114903</v>
      </c>
      <c r="K4" s="20">
        <v>114903</v>
      </c>
      <c r="L4" s="20">
        <v>88402</v>
      </c>
      <c r="M4" s="20">
        <v>103089</v>
      </c>
      <c r="N4" s="20">
        <v>99364</v>
      </c>
      <c r="O4" s="20">
        <v>119255</v>
      </c>
      <c r="P4" s="20">
        <v>89441</v>
      </c>
      <c r="Q4" s="21">
        <v>88472</v>
      </c>
      <c r="R4" s="198"/>
      <c r="S4" s="23">
        <f t="shared" ref="S4:AD17" si="0">F4/F$4</f>
        <v>1</v>
      </c>
      <c r="T4" s="23">
        <f t="shared" si="0"/>
        <v>1</v>
      </c>
      <c r="U4" s="23">
        <f t="shared" si="0"/>
        <v>1</v>
      </c>
      <c r="V4" s="23">
        <f t="shared" si="0"/>
        <v>1</v>
      </c>
      <c r="W4" s="23">
        <f t="shared" si="0"/>
        <v>1</v>
      </c>
      <c r="X4" s="23">
        <f t="shared" si="0"/>
        <v>1</v>
      </c>
      <c r="Y4" s="23">
        <f t="shared" si="0"/>
        <v>1</v>
      </c>
      <c r="Z4" s="23">
        <f t="shared" si="0"/>
        <v>1</v>
      </c>
      <c r="AA4" s="23">
        <f t="shared" si="0"/>
        <v>1</v>
      </c>
      <c r="AB4" s="23">
        <f t="shared" si="0"/>
        <v>1</v>
      </c>
      <c r="AC4" s="23">
        <f t="shared" si="0"/>
        <v>1</v>
      </c>
      <c r="AD4" s="24">
        <f t="shared" si="0"/>
        <v>1</v>
      </c>
      <c r="AE4" s="22"/>
      <c r="AF4" s="25"/>
      <c r="AG4" s="26"/>
      <c r="AH4" s="26"/>
      <c r="AI4" s="26"/>
      <c r="AJ4" s="26"/>
      <c r="AK4" s="26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1:49" x14ac:dyDescent="0.25">
      <c r="B5" s="28">
        <v>1</v>
      </c>
      <c r="C5" s="28">
        <v>8</v>
      </c>
      <c r="D5" s="29">
        <v>5.6</v>
      </c>
      <c r="E5" s="30" t="s">
        <v>29</v>
      </c>
      <c r="F5" s="31">
        <v>3415863</v>
      </c>
      <c r="G5" s="31">
        <v>3415863</v>
      </c>
      <c r="H5" s="31">
        <v>3415863</v>
      </c>
      <c r="I5" s="31">
        <v>3415863</v>
      </c>
      <c r="J5" s="31">
        <v>3415863</v>
      </c>
      <c r="K5" s="31">
        <v>3415863</v>
      </c>
      <c r="L5" s="31">
        <v>1293441</v>
      </c>
      <c r="M5" s="31">
        <v>1723885</v>
      </c>
      <c r="N5" s="31">
        <v>3103160.5</v>
      </c>
      <c r="O5" s="31">
        <v>189507</v>
      </c>
      <c r="P5" s="31">
        <v>266986.8</v>
      </c>
      <c r="Q5" s="31">
        <v>589481</v>
      </c>
      <c r="R5" s="195"/>
      <c r="S5" s="33">
        <f>F5/F$4</f>
        <v>29.728231638860603</v>
      </c>
      <c r="T5" s="33">
        <f t="shared" si="0"/>
        <v>29.728231638860603</v>
      </c>
      <c r="U5" s="33">
        <f>H5/H$4</f>
        <v>29.728231638860603</v>
      </c>
      <c r="V5" s="33">
        <f>I5/I$4</f>
        <v>29.728231638860603</v>
      </c>
      <c r="W5" s="33">
        <f>J5/J$4</f>
        <v>29.728231638860603</v>
      </c>
      <c r="X5" s="33">
        <f>K5/K$4</f>
        <v>29.728231638860603</v>
      </c>
      <c r="Y5" s="33">
        <f t="shared" si="0"/>
        <v>14.631354494242212</v>
      </c>
      <c r="Z5" s="33">
        <f t="shared" si="0"/>
        <v>16.722298208344245</v>
      </c>
      <c r="AA5" s="33">
        <f t="shared" si="0"/>
        <v>31.230229258081398</v>
      </c>
      <c r="AB5" s="33">
        <f t="shared" si="0"/>
        <v>1.5890906041675401</v>
      </c>
      <c r="AC5" s="33">
        <f t="shared" si="0"/>
        <v>2.985060542704129</v>
      </c>
      <c r="AD5" s="33">
        <f t="shared" si="0"/>
        <v>6.6629102993037348</v>
      </c>
      <c r="AF5" s="34">
        <f>($S5-Y5)*100/$S5</f>
        <v>50.782963911260111</v>
      </c>
      <c r="AG5" s="34">
        <f t="shared" ref="AG5:AG36" si="1">($T5-Z5)*100/$T5</f>
        <v>43.749435178361104</v>
      </c>
      <c r="AH5" s="34">
        <f>($U5-AA5)*100/$U5</f>
        <v>-5.052428403637002</v>
      </c>
      <c r="AI5" s="34">
        <f>($V5-AB5)*100/$V5</f>
        <v>94.654607702631424</v>
      </c>
      <c r="AJ5" s="34">
        <f>($W5-AC5)*100/$W5</f>
        <v>89.958835833336039</v>
      </c>
      <c r="AK5" s="34">
        <f>($X5-AD5)*100/$X5</f>
        <v>77.587263244430559</v>
      </c>
    </row>
    <row r="6" spans="1:49" x14ac:dyDescent="0.25">
      <c r="B6" s="28">
        <v>2</v>
      </c>
      <c r="C6" s="28">
        <v>13</v>
      </c>
      <c r="D6" s="29">
        <v>6.9</v>
      </c>
      <c r="E6" s="30" t="s">
        <v>30</v>
      </c>
      <c r="F6" s="31">
        <v>1145439</v>
      </c>
      <c r="G6" s="31">
        <v>1145439</v>
      </c>
      <c r="H6" s="31">
        <v>1145439</v>
      </c>
      <c r="I6" s="31">
        <v>1145439</v>
      </c>
      <c r="J6" s="31">
        <v>1145439</v>
      </c>
      <c r="K6" s="31">
        <v>1145439</v>
      </c>
      <c r="L6" s="31">
        <v>188643</v>
      </c>
      <c r="M6" s="31">
        <v>294876</v>
      </c>
      <c r="N6" s="31">
        <v>859171.9</v>
      </c>
      <c r="O6" s="31">
        <v>22731</v>
      </c>
      <c r="P6" s="31">
        <v>40412.5</v>
      </c>
      <c r="Q6" s="31">
        <v>25945</v>
      </c>
      <c r="R6" s="195"/>
      <c r="S6" s="33">
        <f t="shared" ref="S6:S69" si="2">F6/F$4</f>
        <v>9.9687475522832294</v>
      </c>
      <c r="T6" s="33">
        <f t="shared" ref="T6:T69" si="3">G6/G$4</f>
        <v>9.9687475522832294</v>
      </c>
      <c r="U6" s="33">
        <f t="shared" ref="U6:U69" si="4">H6/H$4</f>
        <v>9.9687475522832294</v>
      </c>
      <c r="V6" s="33">
        <f t="shared" ref="V6:V69" si="5">I6/I$4</f>
        <v>9.9687475522832294</v>
      </c>
      <c r="W6" s="33">
        <f t="shared" ref="W6:W69" si="6">J6/J$4</f>
        <v>9.9687475522832294</v>
      </c>
      <c r="X6" s="33">
        <f t="shared" ref="X6:X69" si="7">K6/K$4</f>
        <v>9.9687475522832294</v>
      </c>
      <c r="Y6" s="33">
        <f t="shared" si="0"/>
        <v>2.1339223094500124</v>
      </c>
      <c r="Z6" s="33">
        <f t="shared" si="0"/>
        <v>2.8604021767598873</v>
      </c>
      <c r="AA6" s="33">
        <f t="shared" si="0"/>
        <v>8.6467120888853106</v>
      </c>
      <c r="AB6" s="33">
        <f t="shared" si="0"/>
        <v>0.19060836023646807</v>
      </c>
      <c r="AC6" s="33">
        <f t="shared" si="0"/>
        <v>0.45183417001151599</v>
      </c>
      <c r="AD6" s="33">
        <f t="shared" si="0"/>
        <v>0.29325662356451759</v>
      </c>
      <c r="AF6" s="34">
        <f t="shared" ref="AF6:AF37" si="8">($T6-Y6)*100/$T6</f>
        <v>78.593877533178571</v>
      </c>
      <c r="AG6" s="34">
        <f t="shared" si="1"/>
        <v>71.306303407144227</v>
      </c>
      <c r="AH6" s="34">
        <f t="shared" ref="AH6:AH37" si="9">($T6-AA6)*100/$T6</f>
        <v>13.261801008243221</v>
      </c>
      <c r="AI6" s="34">
        <f t="shared" ref="AI6:AI37" si="10">($T6-AB6)*100/$T6</f>
        <v>98.087940744443756</v>
      </c>
      <c r="AJ6" s="34">
        <f t="shared" ref="AJ6:AJ37" si="11">($T6-AC6)*100/$T6</f>
        <v>95.467493106413073</v>
      </c>
      <c r="AK6" s="34">
        <f t="shared" ref="AK6:AK37" si="12">($T6-AD6)*100/$T6</f>
        <v>97.058240044434172</v>
      </c>
    </row>
    <row r="7" spans="1:49" x14ac:dyDescent="0.25">
      <c r="B7" s="28">
        <v>3</v>
      </c>
      <c r="C7" s="28">
        <v>25</v>
      </c>
      <c r="D7" s="29">
        <v>8.6</v>
      </c>
      <c r="E7" s="30" t="s">
        <v>31</v>
      </c>
      <c r="F7" s="31">
        <v>1034201</v>
      </c>
      <c r="G7" s="31">
        <v>1034201</v>
      </c>
      <c r="H7" s="31">
        <v>1034201</v>
      </c>
      <c r="I7" s="31">
        <v>1034201</v>
      </c>
      <c r="J7" s="31">
        <v>1034201</v>
      </c>
      <c r="K7" s="31">
        <v>1034201</v>
      </c>
      <c r="L7" s="31">
        <v>37542</v>
      </c>
      <c r="M7" s="31">
        <v>90258</v>
      </c>
      <c r="N7" s="31">
        <v>344792.9</v>
      </c>
      <c r="O7" s="31">
        <v>8955</v>
      </c>
      <c r="P7" s="31">
        <v>10456.799999999999</v>
      </c>
      <c r="Q7" s="31">
        <v>8404</v>
      </c>
      <c r="R7" s="195"/>
      <c r="S7" s="33">
        <f t="shared" si="2"/>
        <v>9.0006440214789869</v>
      </c>
      <c r="T7" s="33">
        <f t="shared" si="3"/>
        <v>9.0006440214789869</v>
      </c>
      <c r="U7" s="33">
        <f t="shared" si="4"/>
        <v>9.0006440214789869</v>
      </c>
      <c r="V7" s="33">
        <f t="shared" si="5"/>
        <v>9.0006440214789869</v>
      </c>
      <c r="W7" s="33">
        <f t="shared" si="6"/>
        <v>9.0006440214789869</v>
      </c>
      <c r="X7" s="33">
        <f t="shared" si="7"/>
        <v>9.0006440214789869</v>
      </c>
      <c r="Y7" s="33">
        <f t="shared" si="0"/>
        <v>0.42467364991742268</v>
      </c>
      <c r="Z7" s="33">
        <f t="shared" si="0"/>
        <v>0.87553473212466892</v>
      </c>
      <c r="AA7" s="33">
        <f t="shared" si="0"/>
        <v>3.469998188478725</v>
      </c>
      <c r="AB7" s="33">
        <f t="shared" si="0"/>
        <v>7.5091191145025368E-2</v>
      </c>
      <c r="AC7" s="33">
        <f t="shared" si="0"/>
        <v>0.11691282521438713</v>
      </c>
      <c r="AD7" s="33">
        <f t="shared" si="0"/>
        <v>9.4990505470657377E-2</v>
      </c>
      <c r="AF7" s="34">
        <f t="shared" si="8"/>
        <v>95.28174151867367</v>
      </c>
      <c r="AG7" s="34">
        <f t="shared" si="1"/>
        <v>90.272532387290212</v>
      </c>
      <c r="AH7" s="34">
        <f t="shared" si="9"/>
        <v>61.447223329819749</v>
      </c>
      <c r="AI7" s="34">
        <f t="shared" si="10"/>
        <v>99.165713131573369</v>
      </c>
      <c r="AJ7" s="34">
        <f t="shared" si="11"/>
        <v>98.701061558090871</v>
      </c>
      <c r="AK7" s="34">
        <f t="shared" si="12"/>
        <v>98.944625459645195</v>
      </c>
    </row>
    <row r="8" spans="1:49" x14ac:dyDescent="0.25">
      <c r="B8" s="28">
        <v>4</v>
      </c>
      <c r="C8" s="28">
        <v>56</v>
      </c>
      <c r="D8" s="29">
        <v>20.5</v>
      </c>
      <c r="E8" s="30" t="s">
        <v>32</v>
      </c>
      <c r="F8" s="31">
        <v>702146</v>
      </c>
      <c r="G8" s="31">
        <v>702146</v>
      </c>
      <c r="H8" s="31">
        <v>702146</v>
      </c>
      <c r="I8" s="31">
        <v>702146</v>
      </c>
      <c r="J8" s="31">
        <v>702146</v>
      </c>
      <c r="K8" s="31">
        <v>702146</v>
      </c>
      <c r="L8" s="31">
        <v>116107</v>
      </c>
      <c r="M8" s="31">
        <v>150225</v>
      </c>
      <c r="N8" s="31">
        <v>149404.6</v>
      </c>
      <c r="O8" s="31">
        <v>110613</v>
      </c>
      <c r="P8" s="31">
        <v>86326.9</v>
      </c>
      <c r="Q8" s="31">
        <v>80732</v>
      </c>
      <c r="R8" s="195"/>
      <c r="S8" s="33">
        <f t="shared" si="2"/>
        <v>6.1107716943856989</v>
      </c>
      <c r="T8" s="33">
        <f t="shared" si="3"/>
        <v>6.1107716943856989</v>
      </c>
      <c r="U8" s="33">
        <f t="shared" si="4"/>
        <v>6.1107716943856989</v>
      </c>
      <c r="V8" s="33">
        <f t="shared" si="5"/>
        <v>6.1107716943856989</v>
      </c>
      <c r="W8" s="33">
        <f t="shared" si="6"/>
        <v>6.1107716943856989</v>
      </c>
      <c r="X8" s="33">
        <f t="shared" si="7"/>
        <v>6.1107716943856989</v>
      </c>
      <c r="Y8" s="33">
        <f t="shared" si="0"/>
        <v>1.3133978869256351</v>
      </c>
      <c r="Z8" s="33">
        <f t="shared" si="0"/>
        <v>1.4572359805604866</v>
      </c>
      <c r="AA8" s="33">
        <f t="shared" si="0"/>
        <v>1.5036089529407028</v>
      </c>
      <c r="AB8" s="33">
        <f t="shared" si="0"/>
        <v>0.92753343675317601</v>
      </c>
      <c r="AC8" s="33">
        <f t="shared" si="0"/>
        <v>0.96518263436231699</v>
      </c>
      <c r="AD8" s="33">
        <f t="shared" si="0"/>
        <v>0.91251469391445883</v>
      </c>
      <c r="AF8" s="34">
        <f t="shared" si="8"/>
        <v>78.506840827774241</v>
      </c>
      <c r="AG8" s="34">
        <f t="shared" si="1"/>
        <v>76.152995833581386</v>
      </c>
      <c r="AH8" s="34">
        <f t="shared" si="9"/>
        <v>75.39412322796889</v>
      </c>
      <c r="AI8" s="34">
        <f t="shared" si="10"/>
        <v>84.821337088974332</v>
      </c>
      <c r="AJ8" s="34">
        <f t="shared" si="11"/>
        <v>84.20522509048925</v>
      </c>
      <c r="AK8" s="34">
        <f t="shared" si="12"/>
        <v>85.067111985989655</v>
      </c>
    </row>
    <row r="9" spans="1:49" s="35" customFormat="1" x14ac:dyDescent="0.25">
      <c r="A9" s="188"/>
      <c r="B9" s="28">
        <v>5</v>
      </c>
      <c r="C9" s="28">
        <v>51</v>
      </c>
      <c r="D9" s="29">
        <v>18.399999999999999</v>
      </c>
      <c r="E9" s="30" t="s">
        <v>33</v>
      </c>
      <c r="F9" s="31">
        <v>553322</v>
      </c>
      <c r="G9" s="31">
        <v>553322</v>
      </c>
      <c r="H9" s="31">
        <v>553322</v>
      </c>
      <c r="I9" s="31">
        <v>553322</v>
      </c>
      <c r="J9" s="31">
        <v>553322</v>
      </c>
      <c r="K9" s="31">
        <v>553322</v>
      </c>
      <c r="L9" s="31">
        <v>2668</v>
      </c>
      <c r="M9" s="31">
        <v>3898</v>
      </c>
      <c r="N9" s="31">
        <v>143812.29999999999</v>
      </c>
      <c r="O9" s="31">
        <v>6548</v>
      </c>
      <c r="P9" s="31">
        <v>2839.7</v>
      </c>
      <c r="Q9" s="31">
        <v>14327</v>
      </c>
      <c r="R9" s="195"/>
      <c r="S9" s="33">
        <f t="shared" si="2"/>
        <v>4.8155574702140065</v>
      </c>
      <c r="T9" s="33">
        <f t="shared" si="3"/>
        <v>4.8155574702140065</v>
      </c>
      <c r="U9" s="33">
        <f t="shared" si="4"/>
        <v>4.8155574702140065</v>
      </c>
      <c r="V9" s="33">
        <f t="shared" si="5"/>
        <v>4.8155574702140065</v>
      </c>
      <c r="W9" s="33">
        <f t="shared" si="6"/>
        <v>4.8155574702140065</v>
      </c>
      <c r="X9" s="33">
        <f t="shared" si="7"/>
        <v>4.8155574702140065</v>
      </c>
      <c r="Y9" s="33">
        <f t="shared" si="0"/>
        <v>3.0180312662609444E-2</v>
      </c>
      <c r="Z9" s="33">
        <f t="shared" si="0"/>
        <v>3.781198769994859E-2</v>
      </c>
      <c r="AA9" s="33">
        <f t="shared" si="0"/>
        <v>1.4473280061189162</v>
      </c>
      <c r="AB9" s="33">
        <f t="shared" si="0"/>
        <v>5.4907551046077731E-2</v>
      </c>
      <c r="AC9" s="33">
        <f t="shared" si="0"/>
        <v>3.1749421406290175E-2</v>
      </c>
      <c r="AD9" s="33">
        <f t="shared" si="0"/>
        <v>0.16193824034722851</v>
      </c>
      <c r="AE9" s="32"/>
      <c r="AF9" s="34">
        <f t="shared" si="8"/>
        <v>99.373274790109235</v>
      </c>
      <c r="AG9" s="34">
        <f t="shared" si="1"/>
        <v>99.214795214597061</v>
      </c>
      <c r="AH9" s="34">
        <f t="shared" si="9"/>
        <v>69.944746479069721</v>
      </c>
      <c r="AI9" s="34">
        <f t="shared" si="10"/>
        <v>98.85978827195602</v>
      </c>
      <c r="AJ9" s="34">
        <f t="shared" si="11"/>
        <v>99.340690634414159</v>
      </c>
      <c r="AK9" s="34">
        <f t="shared" si="12"/>
        <v>96.637186009119901</v>
      </c>
      <c r="AL9" s="37"/>
      <c r="AM9" s="37"/>
      <c r="AN9" s="37"/>
      <c r="AO9" s="37"/>
      <c r="AP9" s="37"/>
      <c r="AQ9" s="37"/>
      <c r="AR9" s="41"/>
      <c r="AS9" s="41"/>
      <c r="AT9" s="41"/>
      <c r="AU9" s="41"/>
      <c r="AV9" s="41"/>
      <c r="AW9" s="41"/>
    </row>
    <row r="10" spans="1:49" s="35" customFormat="1" x14ac:dyDescent="0.25">
      <c r="A10" s="188"/>
      <c r="B10" s="28">
        <v>6</v>
      </c>
      <c r="C10" s="28">
        <v>48</v>
      </c>
      <c r="D10" s="29">
        <v>17.3</v>
      </c>
      <c r="E10" s="30" t="s">
        <v>34</v>
      </c>
      <c r="F10" s="31">
        <v>545843</v>
      </c>
      <c r="G10" s="31">
        <v>545843</v>
      </c>
      <c r="H10" s="31">
        <v>545843</v>
      </c>
      <c r="I10" s="31">
        <v>545843</v>
      </c>
      <c r="J10" s="31">
        <v>545843</v>
      </c>
      <c r="K10" s="31">
        <v>545843</v>
      </c>
      <c r="L10" s="31"/>
      <c r="M10" s="31">
        <v>2650</v>
      </c>
      <c r="N10" s="31">
        <v>152527.6</v>
      </c>
      <c r="O10" s="31">
        <v>8544</v>
      </c>
      <c r="P10" s="31">
        <v>2502.8000000000002</v>
      </c>
      <c r="Q10" s="31">
        <v>9262</v>
      </c>
      <c r="R10" s="195"/>
      <c r="S10" s="33">
        <f t="shared" si="2"/>
        <v>4.7504677858715612</v>
      </c>
      <c r="T10" s="33">
        <f t="shared" si="3"/>
        <v>4.7504677858715612</v>
      </c>
      <c r="U10" s="33">
        <f t="shared" si="4"/>
        <v>4.7504677858715612</v>
      </c>
      <c r="V10" s="33">
        <f t="shared" si="5"/>
        <v>4.7504677858715612</v>
      </c>
      <c r="W10" s="33">
        <f t="shared" si="6"/>
        <v>4.7504677858715612</v>
      </c>
      <c r="X10" s="33">
        <f t="shared" si="7"/>
        <v>4.7504677858715612</v>
      </c>
      <c r="Y10" s="33">
        <f t="shared" si="0"/>
        <v>0</v>
      </c>
      <c r="Z10" s="33">
        <f t="shared" si="0"/>
        <v>2.5705943408123079E-2</v>
      </c>
      <c r="AA10" s="33">
        <f t="shared" si="0"/>
        <v>1.5350388470673484</v>
      </c>
      <c r="AB10" s="33">
        <f t="shared" si="0"/>
        <v>7.1644794767514994E-2</v>
      </c>
      <c r="AC10" s="33">
        <f t="shared" si="0"/>
        <v>2.7982692501201913E-2</v>
      </c>
      <c r="AD10" s="33">
        <f t="shared" si="0"/>
        <v>0.10468848901347319</v>
      </c>
      <c r="AE10" s="32"/>
      <c r="AF10" s="34">
        <f t="shared" si="8"/>
        <v>100</v>
      </c>
      <c r="AG10" s="34">
        <f t="shared" si="1"/>
        <v>99.458875534645756</v>
      </c>
      <c r="AH10" s="34">
        <f t="shared" si="9"/>
        <v>67.6865749593602</v>
      </c>
      <c r="AI10" s="34">
        <f t="shared" si="10"/>
        <v>98.491837056961117</v>
      </c>
      <c r="AJ10" s="34">
        <f t="shared" si="11"/>
        <v>99.410948694685899</v>
      </c>
      <c r="AK10" s="34">
        <f t="shared" si="12"/>
        <v>97.796248838381146</v>
      </c>
      <c r="AL10" s="37"/>
      <c r="AM10" s="37"/>
      <c r="AN10" s="37"/>
      <c r="AO10" s="37"/>
      <c r="AP10" s="37"/>
      <c r="AQ10" s="37"/>
      <c r="AR10" s="41"/>
      <c r="AS10" s="41"/>
      <c r="AT10" s="41"/>
      <c r="AU10" s="41"/>
      <c r="AV10" s="41"/>
      <c r="AW10" s="41"/>
    </row>
    <row r="11" spans="1:49" x14ac:dyDescent="0.25">
      <c r="B11" s="28">
        <v>7</v>
      </c>
      <c r="C11" s="28">
        <v>3</v>
      </c>
      <c r="D11" s="29">
        <v>4.0999999999999996</v>
      </c>
      <c r="E11" s="30" t="s">
        <v>35</v>
      </c>
      <c r="F11" s="31">
        <v>471117</v>
      </c>
      <c r="G11" s="31">
        <v>471117</v>
      </c>
      <c r="H11" s="31">
        <v>471117</v>
      </c>
      <c r="I11" s="31">
        <v>471117</v>
      </c>
      <c r="J11" s="31">
        <v>471117</v>
      </c>
      <c r="K11" s="31">
        <v>471117</v>
      </c>
      <c r="L11" s="31">
        <v>211104</v>
      </c>
      <c r="M11" s="31">
        <v>215523</v>
      </c>
      <c r="N11" s="31">
        <v>271504.7</v>
      </c>
      <c r="O11" s="31">
        <v>165146</v>
      </c>
      <c r="P11" s="31">
        <v>179961.1</v>
      </c>
      <c r="Q11" s="31">
        <v>186498</v>
      </c>
      <c r="R11" s="195"/>
      <c r="S11" s="33">
        <f t="shared" si="2"/>
        <v>4.1001279339965011</v>
      </c>
      <c r="T11" s="33">
        <f t="shared" si="3"/>
        <v>4.1001279339965011</v>
      </c>
      <c r="U11" s="33">
        <f t="shared" si="4"/>
        <v>4.1001279339965011</v>
      </c>
      <c r="V11" s="33">
        <f t="shared" si="5"/>
        <v>4.1001279339965011</v>
      </c>
      <c r="W11" s="33">
        <f t="shared" si="6"/>
        <v>4.1001279339965011</v>
      </c>
      <c r="X11" s="33">
        <f t="shared" si="7"/>
        <v>4.1001279339965011</v>
      </c>
      <c r="Y11" s="33">
        <f t="shared" si="0"/>
        <v>2.3880002714870705</v>
      </c>
      <c r="Z11" s="33">
        <f t="shared" si="0"/>
        <v>2.0906498268486455</v>
      </c>
      <c r="AA11" s="33">
        <f t="shared" si="0"/>
        <v>2.7324252244273581</v>
      </c>
      <c r="AB11" s="33">
        <f t="shared" si="0"/>
        <v>1.3848140539180747</v>
      </c>
      <c r="AC11" s="33">
        <f t="shared" si="0"/>
        <v>2.0120649366621572</v>
      </c>
      <c r="AD11" s="33">
        <f t="shared" si="0"/>
        <v>2.1079889682611448</v>
      </c>
      <c r="AF11" s="34">
        <f t="shared" si="8"/>
        <v>41.75790829142678</v>
      </c>
      <c r="AG11" s="34">
        <f t="shared" si="1"/>
        <v>49.010131866523615</v>
      </c>
      <c r="AH11" s="34">
        <f t="shared" si="9"/>
        <v>33.357561802614477</v>
      </c>
      <c r="AI11" s="34">
        <f t="shared" si="10"/>
        <v>66.225101357550557</v>
      </c>
      <c r="AJ11" s="34">
        <f t="shared" si="11"/>
        <v>50.926776699356665</v>
      </c>
      <c r="AK11" s="34">
        <f t="shared" si="12"/>
        <v>48.587239174109548</v>
      </c>
    </row>
    <row r="12" spans="1:49" s="35" customFormat="1" x14ac:dyDescent="0.25">
      <c r="A12" s="188"/>
      <c r="B12" s="28">
        <v>8</v>
      </c>
      <c r="C12" s="28">
        <v>21</v>
      </c>
      <c r="D12" s="29">
        <v>7.9</v>
      </c>
      <c r="E12" s="30" t="s">
        <v>36</v>
      </c>
      <c r="F12" s="31">
        <v>458976</v>
      </c>
      <c r="G12" s="31">
        <v>458976</v>
      </c>
      <c r="H12" s="31">
        <v>458976</v>
      </c>
      <c r="I12" s="31">
        <v>458976</v>
      </c>
      <c r="J12" s="31">
        <v>458976</v>
      </c>
      <c r="K12" s="31">
        <v>458976</v>
      </c>
      <c r="L12" s="31">
        <v>29954</v>
      </c>
      <c r="M12" s="31">
        <v>44257</v>
      </c>
      <c r="N12" s="31">
        <v>113972.8</v>
      </c>
      <c r="O12" s="31">
        <v>7132</v>
      </c>
      <c r="P12" s="31">
        <v>6792.6</v>
      </c>
      <c r="Q12" s="31">
        <v>18554</v>
      </c>
      <c r="R12" s="195"/>
      <c r="S12" s="33">
        <f t="shared" si="2"/>
        <v>3.9944648964778988</v>
      </c>
      <c r="T12" s="33">
        <f t="shared" si="3"/>
        <v>3.9944648964778988</v>
      </c>
      <c r="U12" s="33">
        <f t="shared" si="4"/>
        <v>3.9944648964778988</v>
      </c>
      <c r="V12" s="33">
        <f t="shared" si="5"/>
        <v>3.9944648964778988</v>
      </c>
      <c r="W12" s="33">
        <f t="shared" si="6"/>
        <v>3.9944648964778988</v>
      </c>
      <c r="X12" s="33">
        <f t="shared" si="7"/>
        <v>3.9944648964778988</v>
      </c>
      <c r="Y12" s="33">
        <f t="shared" si="0"/>
        <v>0.3388384878170177</v>
      </c>
      <c r="Z12" s="33">
        <f t="shared" si="0"/>
        <v>0.42930865562766152</v>
      </c>
      <c r="AA12" s="33">
        <f t="shared" si="0"/>
        <v>1.1470230667042389</v>
      </c>
      <c r="AB12" s="33">
        <f t="shared" si="0"/>
        <v>5.9804620351347954E-2</v>
      </c>
      <c r="AC12" s="33">
        <f t="shared" si="0"/>
        <v>7.5945036392705806E-2</v>
      </c>
      <c r="AD12" s="33">
        <f t="shared" si="0"/>
        <v>0.20971606836061127</v>
      </c>
      <c r="AE12" s="32"/>
      <c r="AF12" s="34">
        <f t="shared" si="8"/>
        <v>91.517299648426317</v>
      </c>
      <c r="AG12" s="34">
        <f t="shared" si="1"/>
        <v>89.252411355368224</v>
      </c>
      <c r="AH12" s="34">
        <f t="shared" si="9"/>
        <v>71.284687775936618</v>
      </c>
      <c r="AI12" s="34">
        <f t="shared" si="10"/>
        <v>98.502812719569022</v>
      </c>
      <c r="AJ12" s="34">
        <f t="shared" si="11"/>
        <v>98.09874317684779</v>
      </c>
      <c r="AK12" s="34">
        <f t="shared" si="12"/>
        <v>94.749833236849142</v>
      </c>
      <c r="AL12" s="37"/>
      <c r="AM12" s="37"/>
      <c r="AN12" s="37"/>
      <c r="AO12" s="37"/>
      <c r="AP12" s="37"/>
      <c r="AQ12" s="37"/>
      <c r="AR12" s="41"/>
      <c r="AS12" s="41"/>
      <c r="AT12" s="41"/>
      <c r="AU12" s="41"/>
      <c r="AV12" s="41"/>
      <c r="AW12" s="41"/>
    </row>
    <row r="13" spans="1:49" x14ac:dyDescent="0.25">
      <c r="B13" s="28">
        <v>9</v>
      </c>
      <c r="C13" s="28">
        <v>70</v>
      </c>
      <c r="D13" s="29">
        <v>24.1</v>
      </c>
      <c r="E13" s="30" t="s">
        <v>37</v>
      </c>
      <c r="F13" s="31">
        <v>450401</v>
      </c>
      <c r="G13" s="31">
        <v>450401</v>
      </c>
      <c r="H13" s="31">
        <v>450401</v>
      </c>
      <c r="I13" s="31">
        <v>450401</v>
      </c>
      <c r="J13" s="31">
        <v>450401</v>
      </c>
      <c r="K13" s="31">
        <v>450401</v>
      </c>
      <c r="L13" s="31">
        <v>17853</v>
      </c>
      <c r="M13" s="31">
        <v>36575</v>
      </c>
      <c r="N13" s="31">
        <v>142809.9</v>
      </c>
      <c r="O13" s="31">
        <v>4586</v>
      </c>
      <c r="P13" s="31">
        <v>8426.2000000000007</v>
      </c>
      <c r="Q13" s="31">
        <v>745</v>
      </c>
      <c r="R13" s="195"/>
      <c r="S13" s="33">
        <f t="shared" si="2"/>
        <v>3.9198367318520839</v>
      </c>
      <c r="T13" s="33">
        <f t="shared" si="3"/>
        <v>3.9198367318520839</v>
      </c>
      <c r="U13" s="33">
        <f t="shared" si="4"/>
        <v>3.9198367318520839</v>
      </c>
      <c r="V13" s="33">
        <f t="shared" si="5"/>
        <v>3.9198367318520839</v>
      </c>
      <c r="W13" s="33">
        <f t="shared" si="6"/>
        <v>3.9198367318520839</v>
      </c>
      <c r="X13" s="33">
        <f t="shared" si="7"/>
        <v>3.9198367318520839</v>
      </c>
      <c r="Y13" s="33">
        <f t="shared" si="0"/>
        <v>0.20195244451482999</v>
      </c>
      <c r="Z13" s="33">
        <f t="shared" si="0"/>
        <v>0.35479052081211382</v>
      </c>
      <c r="AA13" s="33">
        <f t="shared" si="0"/>
        <v>1.4372398454168511</v>
      </c>
      <c r="AB13" s="33">
        <f t="shared" si="0"/>
        <v>3.845541067460484E-2</v>
      </c>
      <c r="AC13" s="33">
        <f t="shared" si="0"/>
        <v>9.4209590679889543E-2</v>
      </c>
      <c r="AD13" s="33">
        <f t="shared" si="0"/>
        <v>8.420743286011393E-3</v>
      </c>
      <c r="AF13" s="34">
        <f t="shared" si="8"/>
        <v>94.84793734203798</v>
      </c>
      <c r="AG13" s="34">
        <f t="shared" si="1"/>
        <v>90.948844426883085</v>
      </c>
      <c r="AH13" s="34">
        <f t="shared" si="9"/>
        <v>63.334191096837607</v>
      </c>
      <c r="AI13" s="34">
        <f t="shared" si="10"/>
        <v>99.018953765035121</v>
      </c>
      <c r="AJ13" s="34">
        <f t="shared" si="11"/>
        <v>97.596594013358896</v>
      </c>
      <c r="AK13" s="34">
        <f t="shared" si="12"/>
        <v>99.785176172834298</v>
      </c>
    </row>
    <row r="14" spans="1:49" x14ac:dyDescent="0.25">
      <c r="B14" s="28">
        <v>10</v>
      </c>
      <c r="C14" s="28">
        <v>40</v>
      </c>
      <c r="D14" s="29">
        <v>11.7</v>
      </c>
      <c r="E14" s="30" t="s">
        <v>38</v>
      </c>
      <c r="F14" s="31">
        <v>450393</v>
      </c>
      <c r="G14" s="31">
        <v>450393</v>
      </c>
      <c r="H14" s="31">
        <v>450393</v>
      </c>
      <c r="I14" s="31">
        <v>450393</v>
      </c>
      <c r="J14" s="31">
        <v>450393</v>
      </c>
      <c r="K14" s="31">
        <v>450393</v>
      </c>
      <c r="L14" s="31">
        <v>113838</v>
      </c>
      <c r="M14" s="31">
        <v>161333</v>
      </c>
      <c r="N14" s="31">
        <v>233063.7</v>
      </c>
      <c r="O14" s="31">
        <v>271145</v>
      </c>
      <c r="P14" s="31">
        <v>161075.79999999999</v>
      </c>
      <c r="Q14" s="31">
        <v>179397</v>
      </c>
      <c r="R14" s="195"/>
      <c r="S14" s="33">
        <f t="shared" si="2"/>
        <v>3.9197671079084095</v>
      </c>
      <c r="T14" s="33">
        <f t="shared" si="3"/>
        <v>3.9197671079084095</v>
      </c>
      <c r="U14" s="33">
        <f t="shared" si="4"/>
        <v>3.9197671079084095</v>
      </c>
      <c r="V14" s="33">
        <f t="shared" si="5"/>
        <v>3.9197671079084095</v>
      </c>
      <c r="W14" s="33">
        <f t="shared" si="6"/>
        <v>3.9197671079084095</v>
      </c>
      <c r="X14" s="33">
        <f t="shared" si="7"/>
        <v>3.9197671079084095</v>
      </c>
      <c r="Y14" s="33">
        <f t="shared" si="0"/>
        <v>1.2877310468088958</v>
      </c>
      <c r="Z14" s="33">
        <f t="shared" si="0"/>
        <v>1.564987535042536</v>
      </c>
      <c r="AA14" s="33">
        <f t="shared" si="0"/>
        <v>2.3455547280705287</v>
      </c>
      <c r="AB14" s="33">
        <f t="shared" si="0"/>
        <v>2.2736572890025575</v>
      </c>
      <c r="AC14" s="33">
        <f t="shared" si="0"/>
        <v>1.8009168054918885</v>
      </c>
      <c r="AD14" s="33">
        <f t="shared" si="0"/>
        <v>2.0277262862826655</v>
      </c>
      <c r="AF14" s="34">
        <f t="shared" si="8"/>
        <v>67.147766401457702</v>
      </c>
      <c r="AG14" s="34">
        <f t="shared" si="1"/>
        <v>60.074476570685484</v>
      </c>
      <c r="AH14" s="34">
        <f t="shared" si="9"/>
        <v>40.160865084606556</v>
      </c>
      <c r="AI14" s="34">
        <f t="shared" si="10"/>
        <v>41.995092401911023</v>
      </c>
      <c r="AJ14" s="34">
        <f t="shared" si="11"/>
        <v>54.055515138682338</v>
      </c>
      <c r="AK14" s="34">
        <f t="shared" si="12"/>
        <v>48.269215224762121</v>
      </c>
    </row>
    <row r="15" spans="1:49" x14ac:dyDescent="0.25">
      <c r="B15" s="28">
        <v>11</v>
      </c>
      <c r="C15" s="28">
        <v>11</v>
      </c>
      <c r="D15" s="29">
        <v>6.2</v>
      </c>
      <c r="E15" s="30" t="s">
        <v>39</v>
      </c>
      <c r="F15" s="31">
        <v>427126</v>
      </c>
      <c r="G15" s="31">
        <v>427126</v>
      </c>
      <c r="H15" s="31">
        <v>427126</v>
      </c>
      <c r="I15" s="31">
        <v>427126</v>
      </c>
      <c r="J15" s="31">
        <v>427126</v>
      </c>
      <c r="K15" s="31">
        <v>427126</v>
      </c>
      <c r="L15" s="31">
        <v>40137</v>
      </c>
      <c r="M15" s="31">
        <v>60602</v>
      </c>
      <c r="N15" s="31">
        <v>303602</v>
      </c>
      <c r="O15" s="31">
        <v>2567</v>
      </c>
      <c r="P15" s="31">
        <v>1617.5</v>
      </c>
      <c r="Q15" s="31">
        <v>11237</v>
      </c>
      <c r="R15" s="195"/>
      <c r="S15" s="33">
        <f t="shared" si="2"/>
        <v>3.7172745707248724</v>
      </c>
      <c r="T15" s="33">
        <f t="shared" si="3"/>
        <v>3.7172745707248724</v>
      </c>
      <c r="U15" s="33">
        <f t="shared" si="4"/>
        <v>3.7172745707248724</v>
      </c>
      <c r="V15" s="33">
        <f t="shared" si="5"/>
        <v>3.7172745707248724</v>
      </c>
      <c r="W15" s="33">
        <f t="shared" si="6"/>
        <v>3.7172745707248724</v>
      </c>
      <c r="X15" s="33">
        <f t="shared" si="7"/>
        <v>3.7172745707248724</v>
      </c>
      <c r="Y15" s="33">
        <f t="shared" si="0"/>
        <v>0.45402818940747947</v>
      </c>
      <c r="Z15" s="33">
        <f t="shared" si="0"/>
        <v>0.58786097449776409</v>
      </c>
      <c r="AA15" s="33">
        <f t="shared" si="0"/>
        <v>3.055452679038686</v>
      </c>
      <c r="AB15" s="33">
        <f t="shared" si="0"/>
        <v>2.1525302922309336E-2</v>
      </c>
      <c r="AC15" s="33">
        <f t="shared" si="0"/>
        <v>1.8084547355239768E-2</v>
      </c>
      <c r="AD15" s="33">
        <f t="shared" si="0"/>
        <v>0.127011935979745</v>
      </c>
      <c r="AF15" s="34">
        <f t="shared" si="8"/>
        <v>87.785992646786283</v>
      </c>
      <c r="AG15" s="34">
        <f t="shared" si="1"/>
        <v>84.185699406564666</v>
      </c>
      <c r="AH15" s="34">
        <f t="shared" si="9"/>
        <v>17.803954996984</v>
      </c>
      <c r="AI15" s="34">
        <f t="shared" si="10"/>
        <v>99.420938579790942</v>
      </c>
      <c r="AJ15" s="34">
        <f t="shared" si="11"/>
        <v>99.513499823293571</v>
      </c>
      <c r="AK15" s="34">
        <f t="shared" si="12"/>
        <v>96.58319735162911</v>
      </c>
    </row>
    <row r="16" spans="1:49" x14ac:dyDescent="0.25">
      <c r="B16" s="28">
        <v>12</v>
      </c>
      <c r="C16" s="28">
        <v>50</v>
      </c>
      <c r="D16" s="29">
        <v>18.3</v>
      </c>
      <c r="E16" s="30" t="s">
        <v>40</v>
      </c>
      <c r="F16" s="31">
        <v>396262</v>
      </c>
      <c r="G16" s="31">
        <v>396262</v>
      </c>
      <c r="H16" s="31">
        <v>396262</v>
      </c>
      <c r="I16" s="31">
        <v>396262</v>
      </c>
      <c r="J16" s="31">
        <v>396262</v>
      </c>
      <c r="K16" s="31">
        <v>396262</v>
      </c>
      <c r="L16" s="31">
        <v>135324</v>
      </c>
      <c r="M16" s="31">
        <v>171490</v>
      </c>
      <c r="N16" s="31">
        <v>166186.4</v>
      </c>
      <c r="O16" s="31">
        <v>135124</v>
      </c>
      <c r="P16" s="31">
        <v>131898.20000000001</v>
      </c>
      <c r="Q16" s="31">
        <v>125999</v>
      </c>
      <c r="R16" s="195"/>
      <c r="S16" s="33">
        <f t="shared" si="2"/>
        <v>3.4486653960296945</v>
      </c>
      <c r="T16" s="33">
        <f t="shared" si="3"/>
        <v>3.4486653960296945</v>
      </c>
      <c r="U16" s="33">
        <f t="shared" si="4"/>
        <v>3.4486653960296945</v>
      </c>
      <c r="V16" s="33">
        <f t="shared" si="5"/>
        <v>3.4486653960296945</v>
      </c>
      <c r="W16" s="33">
        <f t="shared" si="6"/>
        <v>3.4486653960296945</v>
      </c>
      <c r="X16" s="33">
        <f t="shared" si="7"/>
        <v>3.4486653960296945</v>
      </c>
      <c r="Y16" s="33">
        <f t="shared" si="0"/>
        <v>1.5307798466098053</v>
      </c>
      <c r="Z16" s="33">
        <f t="shared" si="0"/>
        <v>1.6635140509656705</v>
      </c>
      <c r="AA16" s="33">
        <f t="shared" si="0"/>
        <v>1.6725011070407794</v>
      </c>
      <c r="AB16" s="33">
        <f t="shared" si="0"/>
        <v>1.133067795899543</v>
      </c>
      <c r="AC16" s="33">
        <f t="shared" si="0"/>
        <v>1.4746950503683993</v>
      </c>
      <c r="AD16" s="33">
        <f t="shared" si="0"/>
        <v>1.4241680983814089</v>
      </c>
      <c r="AF16" s="34">
        <f t="shared" si="8"/>
        <v>55.612398686978203</v>
      </c>
      <c r="AG16" s="34">
        <f t="shared" si="1"/>
        <v>51.763541546222342</v>
      </c>
      <c r="AH16" s="34">
        <f t="shared" si="9"/>
        <v>51.50294635814015</v>
      </c>
      <c r="AI16" s="34">
        <f t="shared" si="10"/>
        <v>67.144745407774352</v>
      </c>
      <c r="AJ16" s="34">
        <f t="shared" si="11"/>
        <v>57.238674066026974</v>
      </c>
      <c r="AK16" s="34">
        <f t="shared" si="12"/>
        <v>58.703790167031158</v>
      </c>
    </row>
    <row r="17" spans="1:49" x14ac:dyDescent="0.25">
      <c r="B17" s="28">
        <v>13</v>
      </c>
      <c r="C17" s="28">
        <v>27</v>
      </c>
      <c r="D17" s="29">
        <v>8.9</v>
      </c>
      <c r="E17" s="30" t="s">
        <v>41</v>
      </c>
      <c r="F17" s="31">
        <v>365131</v>
      </c>
      <c r="G17" s="31">
        <v>365131</v>
      </c>
      <c r="H17" s="31">
        <v>365131</v>
      </c>
      <c r="I17" s="31">
        <v>365131</v>
      </c>
      <c r="J17" s="31">
        <v>365131</v>
      </c>
      <c r="K17" s="31">
        <v>365131</v>
      </c>
      <c r="L17" s="31">
        <v>84814</v>
      </c>
      <c r="M17" s="31">
        <v>67647</v>
      </c>
      <c r="N17" s="31">
        <v>226431.7</v>
      </c>
      <c r="O17" s="31">
        <v>13117</v>
      </c>
      <c r="P17" s="31">
        <v>35961.4</v>
      </c>
      <c r="Q17" s="31">
        <v>48272</v>
      </c>
      <c r="R17" s="195"/>
      <c r="S17" s="33">
        <f t="shared" si="2"/>
        <v>3.1777325222143897</v>
      </c>
      <c r="T17" s="33">
        <f t="shared" si="3"/>
        <v>3.1777325222143897</v>
      </c>
      <c r="U17" s="33">
        <f t="shared" si="4"/>
        <v>3.1777325222143897</v>
      </c>
      <c r="V17" s="33">
        <f t="shared" si="5"/>
        <v>3.1777325222143897</v>
      </c>
      <c r="W17" s="33">
        <f t="shared" si="6"/>
        <v>3.1777325222143897</v>
      </c>
      <c r="X17" s="33">
        <f t="shared" si="7"/>
        <v>3.1777325222143897</v>
      </c>
      <c r="Y17" s="33">
        <f t="shared" si="0"/>
        <v>0.95941268297097348</v>
      </c>
      <c r="Z17" s="33">
        <f t="shared" si="0"/>
        <v>0.65619998253935918</v>
      </c>
      <c r="AA17" s="33">
        <f t="shared" si="0"/>
        <v>2.278810233082404</v>
      </c>
      <c r="AB17" s="33">
        <f t="shared" si="0"/>
        <v>0.10999119533772168</v>
      </c>
      <c r="AC17" s="33">
        <f t="shared" si="0"/>
        <v>0.40206840263413873</v>
      </c>
      <c r="AD17" s="33">
        <f t="shared" si="0"/>
        <v>0.5456189528890496</v>
      </c>
      <c r="AF17" s="34">
        <f t="shared" si="8"/>
        <v>69.808261826190119</v>
      </c>
      <c r="AG17" s="34">
        <f t="shared" si="1"/>
        <v>79.350056118565661</v>
      </c>
      <c r="AH17" s="34">
        <f t="shared" si="9"/>
        <v>28.288167202492403</v>
      </c>
      <c r="AI17" s="34">
        <f t="shared" si="10"/>
        <v>96.538689314823941</v>
      </c>
      <c r="AJ17" s="34">
        <f t="shared" si="11"/>
        <v>87.347317629050821</v>
      </c>
      <c r="AK17" s="34">
        <f t="shared" si="12"/>
        <v>82.82992828770756</v>
      </c>
    </row>
    <row r="18" spans="1:49" x14ac:dyDescent="0.25">
      <c r="B18" s="28">
        <v>14</v>
      </c>
      <c r="C18" s="28">
        <v>53</v>
      </c>
      <c r="D18" s="29">
        <v>18.8</v>
      </c>
      <c r="E18" s="30" t="s">
        <v>29</v>
      </c>
      <c r="F18" s="31">
        <v>351630</v>
      </c>
      <c r="G18" s="31">
        <v>351630</v>
      </c>
      <c r="H18" s="31">
        <v>351630</v>
      </c>
      <c r="I18" s="31">
        <v>351630</v>
      </c>
      <c r="J18" s="31">
        <v>351630</v>
      </c>
      <c r="K18" s="31">
        <v>351630</v>
      </c>
      <c r="L18" s="31">
        <v>13242</v>
      </c>
      <c r="M18" s="31">
        <v>6659</v>
      </c>
      <c r="N18" s="31">
        <v>27352.400000000001</v>
      </c>
      <c r="O18" s="31">
        <v>5259</v>
      </c>
      <c r="P18" s="31">
        <v>1670.6</v>
      </c>
      <c r="Q18" s="31">
        <v>9502</v>
      </c>
      <c r="R18" s="195"/>
      <c r="S18" s="33">
        <f t="shared" si="2"/>
        <v>3.0602334142711678</v>
      </c>
      <c r="T18" s="33">
        <f t="shared" si="3"/>
        <v>3.0602334142711678</v>
      </c>
      <c r="U18" s="33">
        <f t="shared" si="4"/>
        <v>3.0602334142711678</v>
      </c>
      <c r="V18" s="33">
        <f t="shared" si="5"/>
        <v>3.0602334142711678</v>
      </c>
      <c r="W18" s="33">
        <f t="shared" si="6"/>
        <v>3.0602334142711678</v>
      </c>
      <c r="X18" s="33">
        <f t="shared" si="7"/>
        <v>3.0602334142711678</v>
      </c>
      <c r="Y18" s="33">
        <f t="shared" ref="Y18:AD33" si="13">L18/L$4</f>
        <v>0.14979299110879846</v>
      </c>
      <c r="Z18" s="33">
        <f t="shared" si="13"/>
        <v>6.4594670624411918E-2</v>
      </c>
      <c r="AA18" s="33">
        <f t="shared" si="13"/>
        <v>0.27527474739342217</v>
      </c>
      <c r="AB18" s="33">
        <f t="shared" si="13"/>
        <v>4.4098779925370007E-2</v>
      </c>
      <c r="AC18" s="33">
        <f t="shared" si="13"/>
        <v>1.8678234814011471E-2</v>
      </c>
      <c r="AD18" s="33">
        <f t="shared" si="13"/>
        <v>0.10740121168279229</v>
      </c>
      <c r="AF18" s="34">
        <f t="shared" si="8"/>
        <v>95.105177585139415</v>
      </c>
      <c r="AG18" s="34">
        <f t="shared" si="1"/>
        <v>97.889224059734161</v>
      </c>
      <c r="AH18" s="34">
        <f t="shared" si="9"/>
        <v>91.004779370433013</v>
      </c>
      <c r="AI18" s="34">
        <f t="shared" si="10"/>
        <v>98.558973321455852</v>
      </c>
      <c r="AJ18" s="34">
        <f t="shared" si="11"/>
        <v>99.389646726720031</v>
      </c>
      <c r="AK18" s="34">
        <f t="shared" si="12"/>
        <v>96.49042418849703</v>
      </c>
    </row>
    <row r="19" spans="1:49" x14ac:dyDescent="0.25">
      <c r="B19" s="28">
        <v>15</v>
      </c>
      <c r="C19" s="28">
        <v>26</v>
      </c>
      <c r="D19" s="29">
        <v>8.8000000000000007</v>
      </c>
      <c r="E19" s="30" t="s">
        <v>42</v>
      </c>
      <c r="F19" s="31">
        <v>345242</v>
      </c>
      <c r="G19" s="31">
        <v>345242</v>
      </c>
      <c r="H19" s="31">
        <v>345242</v>
      </c>
      <c r="I19" s="31">
        <v>345242</v>
      </c>
      <c r="J19" s="31">
        <v>345242</v>
      </c>
      <c r="K19" s="31">
        <v>345242</v>
      </c>
      <c r="L19" s="31">
        <v>178405</v>
      </c>
      <c r="M19" s="31">
        <v>196606</v>
      </c>
      <c r="N19" s="31">
        <v>211271.9</v>
      </c>
      <c r="O19" s="31">
        <v>223884</v>
      </c>
      <c r="P19" s="31">
        <v>150847.5</v>
      </c>
      <c r="Q19" s="31">
        <v>161583</v>
      </c>
      <c r="R19" s="195"/>
      <c r="S19" s="33">
        <f t="shared" si="2"/>
        <v>3.0046386952472957</v>
      </c>
      <c r="T19" s="33">
        <f t="shared" si="3"/>
        <v>3.0046386952472957</v>
      </c>
      <c r="U19" s="33">
        <f t="shared" si="4"/>
        <v>3.0046386952472957</v>
      </c>
      <c r="V19" s="33">
        <f t="shared" si="5"/>
        <v>3.0046386952472957</v>
      </c>
      <c r="W19" s="33">
        <f t="shared" si="6"/>
        <v>3.0046386952472957</v>
      </c>
      <c r="X19" s="33">
        <f t="shared" si="7"/>
        <v>3.0046386952472957</v>
      </c>
      <c r="Y19" s="33">
        <f t="shared" si="13"/>
        <v>2.0181104499898193</v>
      </c>
      <c r="Z19" s="33">
        <f t="shared" si="13"/>
        <v>1.9071481923386588</v>
      </c>
      <c r="AA19" s="33">
        <f t="shared" si="13"/>
        <v>2.1262418984742966</v>
      </c>
      <c r="AB19" s="33">
        <f t="shared" si="13"/>
        <v>1.8773552471594483</v>
      </c>
      <c r="AC19" s="33">
        <f t="shared" si="13"/>
        <v>1.6865587370445321</v>
      </c>
      <c r="AD19" s="33">
        <f t="shared" si="13"/>
        <v>1.8263744461524549</v>
      </c>
      <c r="AF19" s="34">
        <f t="shared" si="8"/>
        <v>32.833506631527975</v>
      </c>
      <c r="AG19" s="34">
        <f t="shared" si="1"/>
        <v>36.526538270462773</v>
      </c>
      <c r="AH19" s="34">
        <f t="shared" si="9"/>
        <v>29.234689620500379</v>
      </c>
      <c r="AI19" s="34">
        <f t="shared" si="10"/>
        <v>37.518103253844522</v>
      </c>
      <c r="AJ19" s="34">
        <f t="shared" si="11"/>
        <v>43.868168252232387</v>
      </c>
      <c r="AK19" s="34">
        <f t="shared" si="12"/>
        <v>39.214839739586864</v>
      </c>
    </row>
    <row r="20" spans="1:49" x14ac:dyDescent="0.25">
      <c r="B20" s="28">
        <v>16</v>
      </c>
      <c r="C20" s="28">
        <v>63</v>
      </c>
      <c r="D20" s="29">
        <v>22.2</v>
      </c>
      <c r="E20" s="30" t="s">
        <v>43</v>
      </c>
      <c r="F20" s="31">
        <v>309638</v>
      </c>
      <c r="G20" s="31">
        <v>309638</v>
      </c>
      <c r="H20" s="31">
        <v>309638</v>
      </c>
      <c r="I20" s="31">
        <v>309638</v>
      </c>
      <c r="J20" s="31">
        <v>309638</v>
      </c>
      <c r="K20" s="31">
        <v>309638</v>
      </c>
      <c r="L20" s="31">
        <v>4967</v>
      </c>
      <c r="M20" s="31">
        <v>8683</v>
      </c>
      <c r="N20" s="31">
        <v>14583</v>
      </c>
      <c r="O20" s="31">
        <v>4389</v>
      </c>
      <c r="P20" s="31">
        <v>7613.3</v>
      </c>
      <c r="Q20" s="31">
        <v>2955</v>
      </c>
      <c r="R20" s="195"/>
      <c r="S20" s="33">
        <f t="shared" si="2"/>
        <v>2.6947773339251371</v>
      </c>
      <c r="T20" s="33">
        <f t="shared" si="3"/>
        <v>2.6947773339251371</v>
      </c>
      <c r="U20" s="33">
        <f t="shared" si="4"/>
        <v>2.6947773339251371</v>
      </c>
      <c r="V20" s="33">
        <f t="shared" si="5"/>
        <v>2.6947773339251371</v>
      </c>
      <c r="W20" s="33">
        <f t="shared" si="6"/>
        <v>2.6947773339251371</v>
      </c>
      <c r="X20" s="33">
        <f t="shared" si="7"/>
        <v>2.6947773339251371</v>
      </c>
      <c r="Y20" s="33">
        <f t="shared" si="13"/>
        <v>5.6186511617384222E-2</v>
      </c>
      <c r="Z20" s="33">
        <f t="shared" si="13"/>
        <v>8.4228191174616107E-2</v>
      </c>
      <c r="AA20" s="33">
        <f t="shared" si="13"/>
        <v>0.14676341532144438</v>
      </c>
      <c r="AB20" s="33">
        <f t="shared" si="13"/>
        <v>3.6803488323340738E-2</v>
      </c>
      <c r="AC20" s="33">
        <f t="shared" si="13"/>
        <v>8.5120917699936266E-2</v>
      </c>
      <c r="AD20" s="33">
        <f t="shared" si="13"/>
        <v>3.3400397865991499E-2</v>
      </c>
      <c r="AF20" s="34">
        <f t="shared" si="8"/>
        <v>97.9149850004288</v>
      </c>
      <c r="AG20" s="34">
        <f t="shared" si="1"/>
        <v>96.874391434340453</v>
      </c>
      <c r="AH20" s="34">
        <f t="shared" si="9"/>
        <v>94.553783220832102</v>
      </c>
      <c r="AI20" s="34">
        <f t="shared" si="10"/>
        <v>98.634266072375866</v>
      </c>
      <c r="AJ20" s="34">
        <f t="shared" si="11"/>
        <v>96.841263408730271</v>
      </c>
      <c r="AK20" s="34">
        <f t="shared" si="12"/>
        <v>98.760550734730217</v>
      </c>
    </row>
    <row r="21" spans="1:49" s="35" customFormat="1" x14ac:dyDescent="0.25">
      <c r="A21" s="188"/>
      <c r="B21" s="28">
        <v>17</v>
      </c>
      <c r="C21" s="28">
        <v>62</v>
      </c>
      <c r="D21" s="29">
        <v>22.1</v>
      </c>
      <c r="E21" s="30" t="s">
        <v>29</v>
      </c>
      <c r="F21" s="31">
        <v>308146</v>
      </c>
      <c r="G21" s="31">
        <v>308146</v>
      </c>
      <c r="H21" s="31">
        <v>308146</v>
      </c>
      <c r="I21" s="31">
        <v>308146</v>
      </c>
      <c r="J21" s="31">
        <v>308146</v>
      </c>
      <c r="K21" s="31">
        <v>308146</v>
      </c>
      <c r="L21" s="31">
        <v>1976</v>
      </c>
      <c r="M21" s="31">
        <v>24569</v>
      </c>
      <c r="N21" s="31">
        <v>54406.2</v>
      </c>
      <c r="O21" s="31">
        <v>9526</v>
      </c>
      <c r="P21" s="31">
        <v>3557.8</v>
      </c>
      <c r="Q21" s="31">
        <v>6603</v>
      </c>
      <c r="R21" s="195"/>
      <c r="S21" s="33">
        <f t="shared" si="2"/>
        <v>2.6817924684298928</v>
      </c>
      <c r="T21" s="33">
        <f t="shared" si="3"/>
        <v>2.6817924684298928</v>
      </c>
      <c r="U21" s="33">
        <f t="shared" si="4"/>
        <v>2.6817924684298928</v>
      </c>
      <c r="V21" s="33">
        <f t="shared" si="5"/>
        <v>2.6817924684298928</v>
      </c>
      <c r="W21" s="33">
        <f t="shared" si="6"/>
        <v>2.6817924684298928</v>
      </c>
      <c r="X21" s="33">
        <f t="shared" si="7"/>
        <v>2.6817924684298928</v>
      </c>
      <c r="Y21" s="33">
        <f t="shared" si="13"/>
        <v>2.2352435465260966E-2</v>
      </c>
      <c r="Z21" s="33">
        <f t="shared" si="13"/>
        <v>0.23832804663931167</v>
      </c>
      <c r="AA21" s="33">
        <f t="shared" si="13"/>
        <v>0.54754438227124513</v>
      </c>
      <c r="AB21" s="33">
        <f t="shared" si="13"/>
        <v>7.9879250345897448E-2</v>
      </c>
      <c r="AC21" s="33">
        <f t="shared" si="13"/>
        <v>3.9778177793182101E-2</v>
      </c>
      <c r="AD21" s="33">
        <f t="shared" si="13"/>
        <v>7.4633782439641916E-2</v>
      </c>
      <c r="AE21" s="32"/>
      <c r="AF21" s="34">
        <f t="shared" si="8"/>
        <v>99.166511364007675</v>
      </c>
      <c r="AG21" s="34">
        <f t="shared" si="1"/>
        <v>91.113106273326011</v>
      </c>
      <c r="AH21" s="34">
        <f t="shared" si="9"/>
        <v>79.582895070481896</v>
      </c>
      <c r="AI21" s="34">
        <f t="shared" si="10"/>
        <v>97.021423123293943</v>
      </c>
      <c r="AJ21" s="34">
        <f t="shared" si="11"/>
        <v>98.516731691156139</v>
      </c>
      <c r="AK21" s="34">
        <f t="shared" si="12"/>
        <v>97.217018717211275</v>
      </c>
      <c r="AL21" s="37"/>
      <c r="AM21" s="37"/>
      <c r="AN21" s="37"/>
      <c r="AO21" s="37"/>
      <c r="AP21" s="37"/>
      <c r="AQ21" s="37"/>
      <c r="AR21" s="41"/>
      <c r="AS21" s="41"/>
      <c r="AT21" s="41"/>
      <c r="AU21" s="41"/>
      <c r="AV21" s="41"/>
      <c r="AW21" s="41"/>
    </row>
    <row r="22" spans="1:49" x14ac:dyDescent="0.25">
      <c r="B22" s="28">
        <v>18</v>
      </c>
      <c r="C22" s="28">
        <v>37</v>
      </c>
      <c r="D22" s="29">
        <v>11</v>
      </c>
      <c r="E22" s="30" t="s">
        <v>29</v>
      </c>
      <c r="F22" s="31">
        <v>294035</v>
      </c>
      <c r="G22" s="31">
        <v>294035</v>
      </c>
      <c r="H22" s="31">
        <v>294035</v>
      </c>
      <c r="I22" s="31">
        <v>294035</v>
      </c>
      <c r="J22" s="31">
        <v>294035</v>
      </c>
      <c r="K22" s="31">
        <v>294035</v>
      </c>
      <c r="L22" s="31">
        <v>44430</v>
      </c>
      <c r="M22" s="31">
        <v>78105</v>
      </c>
      <c r="N22" s="31">
        <v>249864.2</v>
      </c>
      <c r="O22" s="31">
        <v>5657</v>
      </c>
      <c r="P22" s="31">
        <v>10909.3</v>
      </c>
      <c r="Q22" s="31">
        <v>17478</v>
      </c>
      <c r="R22" s="195"/>
      <c r="S22" s="33">
        <f t="shared" si="2"/>
        <v>2.5589845347815112</v>
      </c>
      <c r="T22" s="33">
        <f t="shared" si="3"/>
        <v>2.5589845347815112</v>
      </c>
      <c r="U22" s="33">
        <f t="shared" si="4"/>
        <v>2.5589845347815112</v>
      </c>
      <c r="V22" s="33">
        <f t="shared" si="5"/>
        <v>2.5589845347815112</v>
      </c>
      <c r="W22" s="33">
        <f t="shared" si="6"/>
        <v>2.5589845347815112</v>
      </c>
      <c r="X22" s="33">
        <f t="shared" si="7"/>
        <v>2.5589845347815112</v>
      </c>
      <c r="Y22" s="33">
        <f t="shared" si="13"/>
        <v>0.50259043913033641</v>
      </c>
      <c r="Z22" s="33">
        <f t="shared" si="13"/>
        <v>0.75764630561941626</v>
      </c>
      <c r="AA22" s="33">
        <f t="shared" si="13"/>
        <v>2.5146350791030958</v>
      </c>
      <c r="AB22" s="33">
        <f t="shared" si="13"/>
        <v>4.7436166198482246E-2</v>
      </c>
      <c r="AC22" s="33">
        <f t="shared" si="13"/>
        <v>0.12197202625194262</v>
      </c>
      <c r="AD22" s="33">
        <f t="shared" si="13"/>
        <v>0.19755402839316394</v>
      </c>
      <c r="AF22" s="34">
        <f t="shared" si="8"/>
        <v>80.359770358157007</v>
      </c>
      <c r="AG22" s="34">
        <f t="shared" si="1"/>
        <v>70.392696973289645</v>
      </c>
      <c r="AH22" s="34">
        <f t="shared" si="9"/>
        <v>1.7330880697253617</v>
      </c>
      <c r="AI22" s="34">
        <f t="shared" si="10"/>
        <v>98.146289453737069</v>
      </c>
      <c r="AJ22" s="34">
        <f t="shared" si="11"/>
        <v>95.233577046124779</v>
      </c>
      <c r="AK22" s="34">
        <f t="shared" si="12"/>
        <v>92.279983497046359</v>
      </c>
    </row>
    <row r="23" spans="1:49" x14ac:dyDescent="0.25">
      <c r="B23" s="28">
        <v>19</v>
      </c>
      <c r="C23" s="28">
        <v>69</v>
      </c>
      <c r="D23" s="29">
        <v>24</v>
      </c>
      <c r="E23" s="30" t="s">
        <v>29</v>
      </c>
      <c r="F23" s="31">
        <v>288140</v>
      </c>
      <c r="G23" s="31">
        <v>288140</v>
      </c>
      <c r="H23" s="31">
        <v>288140</v>
      </c>
      <c r="I23" s="31">
        <v>288140</v>
      </c>
      <c r="J23" s="31">
        <v>288140</v>
      </c>
      <c r="K23" s="31">
        <v>288140</v>
      </c>
      <c r="L23" s="31">
        <v>4951</v>
      </c>
      <c r="M23" s="31">
        <v>6272</v>
      </c>
      <c r="N23" s="31">
        <v>43210.400000000001</v>
      </c>
      <c r="O23" s="31">
        <v>11750</v>
      </c>
      <c r="P23" s="31">
        <v>7465.3</v>
      </c>
      <c r="Q23" s="31">
        <v>6271</v>
      </c>
      <c r="R23" s="195"/>
      <c r="S23" s="33">
        <f t="shared" si="2"/>
        <v>2.5076803912865633</v>
      </c>
      <c r="T23" s="33">
        <f t="shared" si="3"/>
        <v>2.5076803912865633</v>
      </c>
      <c r="U23" s="33">
        <f t="shared" si="4"/>
        <v>2.5076803912865633</v>
      </c>
      <c r="V23" s="33">
        <f t="shared" si="5"/>
        <v>2.5076803912865633</v>
      </c>
      <c r="W23" s="33">
        <f t="shared" si="6"/>
        <v>2.5076803912865633</v>
      </c>
      <c r="X23" s="33">
        <f t="shared" si="7"/>
        <v>2.5076803912865633</v>
      </c>
      <c r="Y23" s="33">
        <f t="shared" si="13"/>
        <v>5.6005520237098705E-2</v>
      </c>
      <c r="Z23" s="33">
        <f t="shared" si="13"/>
        <v>6.0840632851225637E-2</v>
      </c>
      <c r="AA23" s="33">
        <f t="shared" si="13"/>
        <v>0.43486977174831931</v>
      </c>
      <c r="AB23" s="33">
        <f t="shared" si="13"/>
        <v>9.8528363590625126E-2</v>
      </c>
      <c r="AC23" s="33">
        <f t="shared" si="13"/>
        <v>8.3466195592625303E-2</v>
      </c>
      <c r="AD23" s="33">
        <f t="shared" si="13"/>
        <v>7.0881182747083826E-2</v>
      </c>
      <c r="AF23" s="34">
        <f t="shared" si="8"/>
        <v>97.766640420697115</v>
      </c>
      <c r="AG23" s="34">
        <f t="shared" si="1"/>
        <v>97.573828265251478</v>
      </c>
      <c r="AH23" s="34">
        <f t="shared" si="9"/>
        <v>82.658484978414251</v>
      </c>
      <c r="AI23" s="34">
        <f t="shared" si="10"/>
        <v>96.070936155461368</v>
      </c>
      <c r="AJ23" s="34">
        <f t="shared" si="11"/>
        <v>96.67157761082133</v>
      </c>
      <c r="AK23" s="34">
        <f t="shared" si="12"/>
        <v>97.173436336090745</v>
      </c>
    </row>
    <row r="24" spans="1:49" s="35" customFormat="1" x14ac:dyDescent="0.25">
      <c r="A24" s="188"/>
      <c r="B24" s="28">
        <v>20</v>
      </c>
      <c r="C24" s="28">
        <v>68</v>
      </c>
      <c r="D24" s="29">
        <v>23.1</v>
      </c>
      <c r="E24" s="30" t="s">
        <v>29</v>
      </c>
      <c r="F24" s="31">
        <v>283557</v>
      </c>
      <c r="G24" s="31">
        <v>283557</v>
      </c>
      <c r="H24" s="31">
        <v>283557</v>
      </c>
      <c r="I24" s="31">
        <v>283557</v>
      </c>
      <c r="J24" s="31">
        <v>283557</v>
      </c>
      <c r="K24" s="31">
        <v>283557</v>
      </c>
      <c r="L24" s="31">
        <v>12723</v>
      </c>
      <c r="M24" s="31">
        <v>56576</v>
      </c>
      <c r="N24" s="31">
        <v>139765.20000000001</v>
      </c>
      <c r="O24" s="31">
        <v>3414</v>
      </c>
      <c r="P24" s="31">
        <v>6763.6</v>
      </c>
      <c r="Q24" s="31">
        <v>7104</v>
      </c>
      <c r="R24" s="195"/>
      <c r="S24" s="33">
        <f t="shared" si="2"/>
        <v>2.4677945745541892</v>
      </c>
      <c r="T24" s="33">
        <f t="shared" si="3"/>
        <v>2.4677945745541892</v>
      </c>
      <c r="U24" s="33">
        <f t="shared" si="4"/>
        <v>2.4677945745541892</v>
      </c>
      <c r="V24" s="33">
        <f t="shared" si="5"/>
        <v>2.4677945745541892</v>
      </c>
      <c r="W24" s="33">
        <f t="shared" si="6"/>
        <v>2.4677945745541892</v>
      </c>
      <c r="X24" s="33">
        <f t="shared" si="7"/>
        <v>2.4677945745541892</v>
      </c>
      <c r="Y24" s="33">
        <f t="shared" si="13"/>
        <v>0.14392208321078709</v>
      </c>
      <c r="Z24" s="33">
        <f t="shared" si="13"/>
        <v>0.5488073412294231</v>
      </c>
      <c r="AA24" s="33">
        <f t="shared" si="13"/>
        <v>1.4065979630449661</v>
      </c>
      <c r="AB24" s="33">
        <f t="shared" si="13"/>
        <v>2.8627730493480358E-2</v>
      </c>
      <c r="AC24" s="33">
        <f t="shared" si="13"/>
        <v>7.5620800304111099E-2</v>
      </c>
      <c r="AD24" s="33">
        <f t="shared" si="13"/>
        <v>8.0296591011845553E-2</v>
      </c>
      <c r="AE24" s="32"/>
      <c r="AF24" s="34">
        <f t="shared" si="8"/>
        <v>94.167987696593954</v>
      </c>
      <c r="AG24" s="34">
        <f t="shared" si="1"/>
        <v>77.761222636265586</v>
      </c>
      <c r="AH24" s="34">
        <f t="shared" si="9"/>
        <v>43.001821239554751</v>
      </c>
      <c r="AI24" s="34">
        <f t="shared" si="10"/>
        <v>98.83994677722913</v>
      </c>
      <c r="AJ24" s="34">
        <f t="shared" si="11"/>
        <v>96.935693064412689</v>
      </c>
      <c r="AK24" s="34">
        <f t="shared" si="12"/>
        <v>96.74622061982808</v>
      </c>
      <c r="AL24" s="37"/>
      <c r="AM24" s="37"/>
      <c r="AN24" s="37"/>
      <c r="AO24" s="37"/>
      <c r="AP24" s="37"/>
      <c r="AQ24" s="37"/>
      <c r="AR24" s="41"/>
      <c r="AS24" s="41"/>
      <c r="AT24" s="41"/>
      <c r="AU24" s="41"/>
      <c r="AV24" s="41"/>
      <c r="AW24" s="41"/>
    </row>
    <row r="25" spans="1:49" x14ac:dyDescent="0.25">
      <c r="B25" s="28">
        <v>21</v>
      </c>
      <c r="C25" s="28">
        <v>9</v>
      </c>
      <c r="D25" s="29">
        <v>5.8</v>
      </c>
      <c r="E25" s="30" t="s">
        <v>29</v>
      </c>
      <c r="F25" s="31">
        <v>280567</v>
      </c>
      <c r="G25" s="31">
        <v>280567</v>
      </c>
      <c r="H25" s="31">
        <v>280567</v>
      </c>
      <c r="I25" s="31">
        <v>280567</v>
      </c>
      <c r="J25" s="31">
        <v>280567</v>
      </c>
      <c r="K25" s="31">
        <v>280567</v>
      </c>
      <c r="L25" s="31">
        <v>121405</v>
      </c>
      <c r="M25" s="31">
        <v>147956</v>
      </c>
      <c r="N25" s="31">
        <v>230144.3</v>
      </c>
      <c r="O25" s="31">
        <v>53044</v>
      </c>
      <c r="P25" s="31">
        <v>46108.2</v>
      </c>
      <c r="Q25" s="31">
        <v>63683</v>
      </c>
      <c r="R25" s="195"/>
      <c r="S25" s="33">
        <f t="shared" si="2"/>
        <v>2.441772625605946</v>
      </c>
      <c r="T25" s="33">
        <f t="shared" si="3"/>
        <v>2.441772625605946</v>
      </c>
      <c r="U25" s="33">
        <f t="shared" si="4"/>
        <v>2.441772625605946</v>
      </c>
      <c r="V25" s="33">
        <f t="shared" si="5"/>
        <v>2.441772625605946</v>
      </c>
      <c r="W25" s="33">
        <f t="shared" si="6"/>
        <v>2.441772625605946</v>
      </c>
      <c r="X25" s="33">
        <f t="shared" si="7"/>
        <v>2.441772625605946</v>
      </c>
      <c r="Y25" s="33">
        <f t="shared" si="13"/>
        <v>1.373328657722676</v>
      </c>
      <c r="Z25" s="33">
        <f t="shared" si="13"/>
        <v>1.4352258727895313</v>
      </c>
      <c r="AA25" s="33">
        <f t="shared" si="13"/>
        <v>2.3161738657864013</v>
      </c>
      <c r="AB25" s="33">
        <f t="shared" si="13"/>
        <v>0.44479476751498886</v>
      </c>
      <c r="AC25" s="33">
        <f t="shared" si="13"/>
        <v>0.51551525586699609</v>
      </c>
      <c r="AD25" s="33">
        <f t="shared" si="13"/>
        <v>0.71980965729270274</v>
      </c>
      <c r="AF25" s="34">
        <f t="shared" si="8"/>
        <v>43.756898438409138</v>
      </c>
      <c r="AG25" s="34">
        <f t="shared" si="1"/>
        <v>41.221968919674978</v>
      </c>
      <c r="AH25" s="34">
        <f t="shared" si="9"/>
        <v>5.1437532922778324</v>
      </c>
      <c r="AI25" s="34">
        <f t="shared" si="10"/>
        <v>81.783939960232402</v>
      </c>
      <c r="AJ25" s="34">
        <f t="shared" si="11"/>
        <v>78.887663394167717</v>
      </c>
      <c r="AK25" s="34">
        <f t="shared" si="12"/>
        <v>70.521020272553997</v>
      </c>
    </row>
    <row r="26" spans="1:49" x14ac:dyDescent="0.25">
      <c r="B26" s="28">
        <v>22</v>
      </c>
      <c r="C26" s="28">
        <v>38</v>
      </c>
      <c r="D26" s="29">
        <v>11.5</v>
      </c>
      <c r="E26" s="30" t="s">
        <v>29</v>
      </c>
      <c r="F26" s="31">
        <v>264963</v>
      </c>
      <c r="G26" s="31">
        <v>264963</v>
      </c>
      <c r="H26" s="31">
        <v>264963</v>
      </c>
      <c r="I26" s="31">
        <v>264963</v>
      </c>
      <c r="J26" s="31">
        <v>264963</v>
      </c>
      <c r="K26" s="31">
        <v>264963</v>
      </c>
      <c r="L26" s="31">
        <v>8194</v>
      </c>
      <c r="M26" s="31">
        <v>25192</v>
      </c>
      <c r="N26" s="31">
        <v>187147.6</v>
      </c>
      <c r="O26" s="31">
        <v>8040</v>
      </c>
      <c r="P26" s="31">
        <v>10480.6</v>
      </c>
      <c r="Q26" s="31">
        <v>10076</v>
      </c>
      <c r="R26" s="195"/>
      <c r="S26" s="33">
        <f t="shared" si="2"/>
        <v>2.305971123469361</v>
      </c>
      <c r="T26" s="33">
        <f t="shared" si="3"/>
        <v>2.305971123469361</v>
      </c>
      <c r="U26" s="33">
        <f t="shared" si="4"/>
        <v>2.305971123469361</v>
      </c>
      <c r="V26" s="33">
        <f t="shared" si="5"/>
        <v>2.305971123469361</v>
      </c>
      <c r="W26" s="33">
        <f t="shared" si="6"/>
        <v>2.305971123469361</v>
      </c>
      <c r="X26" s="33">
        <f t="shared" si="7"/>
        <v>2.305971123469361</v>
      </c>
      <c r="Y26" s="33">
        <f t="shared" si="13"/>
        <v>9.2690210628718808E-2</v>
      </c>
      <c r="Z26" s="33">
        <f t="shared" si="13"/>
        <v>0.24437136842922136</v>
      </c>
      <c r="AA26" s="33">
        <f t="shared" si="13"/>
        <v>1.8834547723521597</v>
      </c>
      <c r="AB26" s="33">
        <f t="shared" si="13"/>
        <v>6.7418556873925617E-2</v>
      </c>
      <c r="AC26" s="33">
        <f t="shared" si="13"/>
        <v>0.1171789224181304</v>
      </c>
      <c r="AD26" s="33">
        <f t="shared" si="13"/>
        <v>0.11388914006691382</v>
      </c>
      <c r="AF26" s="34">
        <f t="shared" si="8"/>
        <v>95.980426221067987</v>
      </c>
      <c r="AG26" s="34">
        <f t="shared" si="1"/>
        <v>89.402670053319582</v>
      </c>
      <c r="AH26" s="34">
        <f t="shared" si="9"/>
        <v>18.32270780917327</v>
      </c>
      <c r="AI26" s="34">
        <f t="shared" si="10"/>
        <v>97.076348606981099</v>
      </c>
      <c r="AJ26" s="34">
        <f t="shared" si="11"/>
        <v>94.918456643904833</v>
      </c>
      <c r="AK26" s="34">
        <f t="shared" si="12"/>
        <v>95.0611202843006</v>
      </c>
    </row>
    <row r="27" spans="1:49" x14ac:dyDescent="0.25">
      <c r="B27" s="28">
        <v>23</v>
      </c>
      <c r="C27" s="28">
        <v>16</v>
      </c>
      <c r="D27" s="29">
        <v>7.3</v>
      </c>
      <c r="E27" s="30" t="s">
        <v>44</v>
      </c>
      <c r="F27" s="31">
        <v>264422</v>
      </c>
      <c r="G27" s="31">
        <v>264422</v>
      </c>
      <c r="H27" s="31">
        <v>264422</v>
      </c>
      <c r="I27" s="31">
        <v>264422</v>
      </c>
      <c r="J27" s="31">
        <v>264422</v>
      </c>
      <c r="K27" s="31">
        <v>264422</v>
      </c>
      <c r="L27" s="31">
        <v>56265</v>
      </c>
      <c r="M27" s="31">
        <v>75331</v>
      </c>
      <c r="N27" s="31">
        <v>192474</v>
      </c>
      <c r="O27" s="31">
        <v>7670</v>
      </c>
      <c r="P27" s="31">
        <v>17808.400000000001</v>
      </c>
      <c r="Q27" s="31">
        <v>10290</v>
      </c>
      <c r="R27" s="195"/>
      <c r="S27" s="33">
        <f t="shared" si="2"/>
        <v>2.3012628042783914</v>
      </c>
      <c r="T27" s="33">
        <f t="shared" si="3"/>
        <v>2.3012628042783914</v>
      </c>
      <c r="U27" s="33">
        <f t="shared" si="4"/>
        <v>2.3012628042783914</v>
      </c>
      <c r="V27" s="33">
        <f t="shared" si="5"/>
        <v>2.3012628042783914</v>
      </c>
      <c r="W27" s="33">
        <f t="shared" si="6"/>
        <v>2.3012628042783914</v>
      </c>
      <c r="X27" s="33">
        <f t="shared" si="7"/>
        <v>2.3012628042783914</v>
      </c>
      <c r="Y27" s="33">
        <f t="shared" si="13"/>
        <v>0.63646750073527747</v>
      </c>
      <c r="Z27" s="33">
        <f t="shared" si="13"/>
        <v>0.73073751806691301</v>
      </c>
      <c r="AA27" s="33">
        <f t="shared" si="13"/>
        <v>1.9370596996900287</v>
      </c>
      <c r="AB27" s="33">
        <f t="shared" si="13"/>
        <v>6.4315961594901674E-2</v>
      </c>
      <c r="AC27" s="33">
        <f t="shared" si="13"/>
        <v>0.19910779172862558</v>
      </c>
      <c r="AD27" s="33">
        <f t="shared" si="13"/>
        <v>0.1163079844470567</v>
      </c>
      <c r="AF27" s="34">
        <f t="shared" si="8"/>
        <v>72.342685087857447</v>
      </c>
      <c r="AG27" s="34">
        <f t="shared" si="1"/>
        <v>68.246237817412137</v>
      </c>
      <c r="AH27" s="34">
        <f t="shared" si="9"/>
        <v>15.826228273939625</v>
      </c>
      <c r="AI27" s="34">
        <f t="shared" si="10"/>
        <v>97.205188322023517</v>
      </c>
      <c r="AJ27" s="34">
        <f t="shared" si="11"/>
        <v>91.347889890782824</v>
      </c>
      <c r="AK27" s="34">
        <f t="shared" si="12"/>
        <v>94.945906037727511</v>
      </c>
    </row>
    <row r="28" spans="1:49" x14ac:dyDescent="0.25">
      <c r="B28" s="28">
        <v>24</v>
      </c>
      <c r="C28" s="28">
        <v>73</v>
      </c>
      <c r="D28" s="29">
        <v>25.9</v>
      </c>
      <c r="E28" s="30" t="s">
        <v>29</v>
      </c>
      <c r="F28" s="31">
        <v>245034</v>
      </c>
      <c r="G28" s="31">
        <v>245034</v>
      </c>
      <c r="H28" s="31">
        <v>245034</v>
      </c>
      <c r="I28" s="31">
        <v>245034</v>
      </c>
      <c r="J28" s="31">
        <v>245034</v>
      </c>
      <c r="K28" s="31">
        <v>245034</v>
      </c>
      <c r="L28" s="31">
        <v>175237</v>
      </c>
      <c r="M28" s="31">
        <v>173869</v>
      </c>
      <c r="N28" s="31">
        <v>142929.5</v>
      </c>
      <c r="O28" s="31">
        <v>183674</v>
      </c>
      <c r="P28" s="31">
        <v>158101.5</v>
      </c>
      <c r="Q28" s="31">
        <v>135192</v>
      </c>
      <c r="R28" s="195"/>
      <c r="S28" s="33">
        <f t="shared" si="2"/>
        <v>2.1325291767838959</v>
      </c>
      <c r="T28" s="33">
        <f t="shared" si="3"/>
        <v>2.1325291767838959</v>
      </c>
      <c r="U28" s="33">
        <f t="shared" si="4"/>
        <v>2.1325291767838959</v>
      </c>
      <c r="V28" s="33">
        <f t="shared" si="5"/>
        <v>2.1325291767838959</v>
      </c>
      <c r="W28" s="33">
        <f t="shared" si="6"/>
        <v>2.1325291767838959</v>
      </c>
      <c r="X28" s="33">
        <f t="shared" si="7"/>
        <v>2.1325291767838959</v>
      </c>
      <c r="Y28" s="33">
        <f t="shared" si="13"/>
        <v>1.9822741566932875</v>
      </c>
      <c r="Z28" s="33">
        <f t="shared" si="13"/>
        <v>1.6865911978969628</v>
      </c>
      <c r="AA28" s="33">
        <f t="shared" si="13"/>
        <v>1.4384435006642244</v>
      </c>
      <c r="AB28" s="33">
        <f t="shared" si="13"/>
        <v>1.54017860886336</v>
      </c>
      <c r="AC28" s="33">
        <f t="shared" si="13"/>
        <v>1.7676624814123276</v>
      </c>
      <c r="AD28" s="33">
        <f t="shared" si="13"/>
        <v>1.5280766796274527</v>
      </c>
      <c r="AF28" s="34">
        <f t="shared" si="8"/>
        <v>7.0458599922750187</v>
      </c>
      <c r="AG28" s="34">
        <f t="shared" si="1"/>
        <v>20.911225212846084</v>
      </c>
      <c r="AH28" s="34">
        <f t="shared" si="9"/>
        <v>32.547534808711696</v>
      </c>
      <c r="AI28" s="34">
        <f t="shared" si="10"/>
        <v>27.776903330057596</v>
      </c>
      <c r="AJ28" s="34">
        <f t="shared" si="11"/>
        <v>17.109575772455784</v>
      </c>
      <c r="AK28" s="34">
        <f t="shared" si="12"/>
        <v>28.344395178124987</v>
      </c>
    </row>
    <row r="29" spans="1:49" s="35" customFormat="1" x14ac:dyDescent="0.25">
      <c r="A29" s="188"/>
      <c r="B29" s="28">
        <v>25</v>
      </c>
      <c r="C29" s="28">
        <v>61</v>
      </c>
      <c r="D29" s="29">
        <v>21.9</v>
      </c>
      <c r="E29" s="30" t="s">
        <v>29</v>
      </c>
      <c r="F29" s="31">
        <v>239015</v>
      </c>
      <c r="G29" s="31">
        <v>239015</v>
      </c>
      <c r="H29" s="31">
        <v>239015</v>
      </c>
      <c r="I29" s="31">
        <v>239015</v>
      </c>
      <c r="J29" s="31">
        <v>239015</v>
      </c>
      <c r="K29" s="31">
        <v>239015</v>
      </c>
      <c r="L29" s="31">
        <v>7528</v>
      </c>
      <c r="M29" s="31">
        <v>14992</v>
      </c>
      <c r="N29" s="31">
        <v>65523</v>
      </c>
      <c r="O29" s="31">
        <v>3986</v>
      </c>
      <c r="P29" s="31">
        <v>1629.4</v>
      </c>
      <c r="Q29" s="31">
        <v>6603</v>
      </c>
      <c r="R29" s="195"/>
      <c r="S29" s="33">
        <f t="shared" si="2"/>
        <v>2.0801458621619977</v>
      </c>
      <c r="T29" s="33">
        <f t="shared" si="3"/>
        <v>2.0801458621619977</v>
      </c>
      <c r="U29" s="33">
        <f t="shared" si="4"/>
        <v>2.0801458621619977</v>
      </c>
      <c r="V29" s="33">
        <f t="shared" si="5"/>
        <v>2.0801458621619977</v>
      </c>
      <c r="W29" s="33">
        <f t="shared" si="6"/>
        <v>2.0801458621619977</v>
      </c>
      <c r="X29" s="33">
        <f t="shared" si="7"/>
        <v>2.0801458621619977</v>
      </c>
      <c r="Y29" s="33">
        <f t="shared" si="13"/>
        <v>8.5156444424334288E-2</v>
      </c>
      <c r="Z29" s="33">
        <f t="shared" si="13"/>
        <v>0.14542773719795515</v>
      </c>
      <c r="AA29" s="33">
        <f t="shared" si="13"/>
        <v>0.65942393623445106</v>
      </c>
      <c r="AB29" s="33">
        <f t="shared" si="13"/>
        <v>3.3424175086998451E-2</v>
      </c>
      <c r="AC29" s="33">
        <f t="shared" si="13"/>
        <v>1.8217595957111393E-2</v>
      </c>
      <c r="AD29" s="33">
        <f t="shared" si="13"/>
        <v>7.4633782439641916E-2</v>
      </c>
      <c r="AE29" s="32"/>
      <c r="AF29" s="34">
        <f t="shared" si="8"/>
        <v>95.906227251976119</v>
      </c>
      <c r="AG29" s="34">
        <f t="shared" si="1"/>
        <v>93.008772132603966</v>
      </c>
      <c r="AH29" s="34">
        <f t="shared" si="9"/>
        <v>68.299149197687527</v>
      </c>
      <c r="AI29" s="34">
        <f t="shared" si="10"/>
        <v>98.393181185272311</v>
      </c>
      <c r="AJ29" s="34">
        <f t="shared" si="11"/>
        <v>99.124215455824952</v>
      </c>
      <c r="AK29" s="34">
        <f t="shared" si="12"/>
        <v>96.412088988698542</v>
      </c>
      <c r="AL29" s="37"/>
      <c r="AM29" s="37"/>
      <c r="AN29" s="37"/>
      <c r="AO29" s="37"/>
      <c r="AP29" s="37"/>
      <c r="AQ29" s="37"/>
      <c r="AR29" s="41"/>
      <c r="AS29" s="41"/>
      <c r="AT29" s="41"/>
      <c r="AU29" s="41"/>
      <c r="AV29" s="41"/>
      <c r="AW29" s="41"/>
    </row>
    <row r="30" spans="1:49" x14ac:dyDescent="0.25">
      <c r="B30" s="28">
        <v>26</v>
      </c>
      <c r="C30" s="28">
        <v>36</v>
      </c>
      <c r="D30" s="29">
        <v>10.9</v>
      </c>
      <c r="E30" s="30" t="s">
        <v>29</v>
      </c>
      <c r="F30" s="31">
        <v>231211</v>
      </c>
      <c r="G30" s="31">
        <v>231211</v>
      </c>
      <c r="H30" s="31">
        <v>231211</v>
      </c>
      <c r="I30" s="31">
        <v>231211</v>
      </c>
      <c r="J30" s="31">
        <v>231211</v>
      </c>
      <c r="K30" s="31">
        <v>231211</v>
      </c>
      <c r="L30" s="31">
        <v>36169</v>
      </c>
      <c r="M30" s="31">
        <v>59400</v>
      </c>
      <c r="N30" s="31">
        <v>209643</v>
      </c>
      <c r="O30" s="31">
        <v>8811</v>
      </c>
      <c r="P30" s="31">
        <v>10392.4</v>
      </c>
      <c r="Q30" s="31">
        <v>7983</v>
      </c>
      <c r="R30" s="195"/>
      <c r="S30" s="33">
        <f t="shared" si="2"/>
        <v>2.0122277051077866</v>
      </c>
      <c r="T30" s="33">
        <f t="shared" si="3"/>
        <v>2.0122277051077866</v>
      </c>
      <c r="U30" s="33">
        <f t="shared" si="4"/>
        <v>2.0122277051077866</v>
      </c>
      <c r="V30" s="33">
        <f t="shared" si="5"/>
        <v>2.0122277051077866</v>
      </c>
      <c r="W30" s="33">
        <f t="shared" si="6"/>
        <v>2.0122277051077866</v>
      </c>
      <c r="X30" s="33">
        <f t="shared" si="7"/>
        <v>2.0122277051077866</v>
      </c>
      <c r="Y30" s="33">
        <f t="shared" si="13"/>
        <v>0.40914232709667203</v>
      </c>
      <c r="Z30" s="33">
        <f t="shared" si="13"/>
        <v>0.57620114658207955</v>
      </c>
      <c r="AA30" s="33">
        <f t="shared" si="13"/>
        <v>2.1098486373334406</v>
      </c>
      <c r="AB30" s="33">
        <f t="shared" si="13"/>
        <v>7.3883694603999836E-2</v>
      </c>
      <c r="AC30" s="33">
        <f t="shared" si="13"/>
        <v>0.11619279748661128</v>
      </c>
      <c r="AD30" s="33">
        <f t="shared" si="13"/>
        <v>9.0231937788226788E-2</v>
      </c>
      <c r="AF30" s="34">
        <f t="shared" si="8"/>
        <v>79.667195414409818</v>
      </c>
      <c r="AG30" s="34">
        <f t="shared" si="1"/>
        <v>71.365012760759356</v>
      </c>
      <c r="AH30" s="34">
        <f t="shared" si="9"/>
        <v>-4.8513859528847361</v>
      </c>
      <c r="AI30" s="34">
        <f t="shared" si="10"/>
        <v>96.32826372400821</v>
      </c>
      <c r="AJ30" s="34">
        <f t="shared" si="11"/>
        <v>94.225663567216046</v>
      </c>
      <c r="AK30" s="34">
        <f t="shared" si="12"/>
        <v>95.515818733675886</v>
      </c>
    </row>
    <row r="31" spans="1:49" x14ac:dyDescent="0.25">
      <c r="B31" s="28">
        <v>27</v>
      </c>
      <c r="C31" s="28">
        <v>44</v>
      </c>
      <c r="D31" s="29">
        <v>15.3</v>
      </c>
      <c r="E31" s="30" t="s">
        <v>29</v>
      </c>
      <c r="F31" s="31">
        <v>228046</v>
      </c>
      <c r="G31" s="31">
        <v>228046</v>
      </c>
      <c r="H31" s="31">
        <v>228046</v>
      </c>
      <c r="I31" s="31">
        <v>228046</v>
      </c>
      <c r="J31" s="31">
        <v>228046</v>
      </c>
      <c r="K31" s="31">
        <v>228046</v>
      </c>
      <c r="L31" s="31">
        <v>39339</v>
      </c>
      <c r="M31" s="31">
        <v>33743</v>
      </c>
      <c r="N31" s="31">
        <v>156635.5</v>
      </c>
      <c r="O31" s="31">
        <v>7368</v>
      </c>
      <c r="P31" s="31">
        <v>25654.2</v>
      </c>
      <c r="Q31" s="31">
        <v>31399</v>
      </c>
      <c r="R31" s="195"/>
      <c r="S31" s="33">
        <f t="shared" si="2"/>
        <v>1.9846827323916696</v>
      </c>
      <c r="T31" s="33">
        <f t="shared" si="3"/>
        <v>1.9846827323916696</v>
      </c>
      <c r="U31" s="33">
        <f t="shared" si="4"/>
        <v>1.9846827323916696</v>
      </c>
      <c r="V31" s="33">
        <f t="shared" si="5"/>
        <v>1.9846827323916696</v>
      </c>
      <c r="W31" s="33">
        <f t="shared" si="6"/>
        <v>1.9846827323916696</v>
      </c>
      <c r="X31" s="33">
        <f t="shared" si="7"/>
        <v>1.9846827323916696</v>
      </c>
      <c r="Y31" s="33">
        <f t="shared" si="13"/>
        <v>0.44500124431573945</v>
      </c>
      <c r="Z31" s="33">
        <f t="shared" si="13"/>
        <v>0.32731911261143282</v>
      </c>
      <c r="AA31" s="33">
        <f t="shared" si="13"/>
        <v>1.5763807817720703</v>
      </c>
      <c r="AB31" s="33">
        <f t="shared" si="13"/>
        <v>6.1783573015806469E-2</v>
      </c>
      <c r="AC31" s="33">
        <f t="shared" si="13"/>
        <v>0.28682818841470914</v>
      </c>
      <c r="AD31" s="33">
        <f t="shared" si="13"/>
        <v>0.3549032462247943</v>
      </c>
      <c r="AF31" s="34">
        <f t="shared" si="8"/>
        <v>77.578217563293634</v>
      </c>
      <c r="AG31" s="34">
        <f t="shared" si="1"/>
        <v>83.507736160076718</v>
      </c>
      <c r="AH31" s="34">
        <f t="shared" si="9"/>
        <v>20.572655969428894</v>
      </c>
      <c r="AI31" s="34">
        <f t="shared" si="10"/>
        <v>96.886979867993645</v>
      </c>
      <c r="AJ31" s="34">
        <f t="shared" si="11"/>
        <v>85.547907293521774</v>
      </c>
      <c r="AK31" s="34">
        <f t="shared" si="12"/>
        <v>82.117885119244576</v>
      </c>
    </row>
    <row r="32" spans="1:49" x14ac:dyDescent="0.25">
      <c r="B32" s="28">
        <v>28</v>
      </c>
      <c r="C32" s="28">
        <v>1</v>
      </c>
      <c r="D32" s="29">
        <v>3.9</v>
      </c>
      <c r="E32" s="30" t="s">
        <v>45</v>
      </c>
      <c r="F32" s="31">
        <v>227341</v>
      </c>
      <c r="G32" s="31">
        <v>227341</v>
      </c>
      <c r="H32" s="31">
        <v>227341</v>
      </c>
      <c r="I32" s="31">
        <v>227341</v>
      </c>
      <c r="J32" s="31">
        <v>227341</v>
      </c>
      <c r="K32" s="31">
        <v>227341</v>
      </c>
      <c r="L32" s="31">
        <v>149103</v>
      </c>
      <c r="M32" s="31">
        <v>191705</v>
      </c>
      <c r="N32" s="31">
        <v>136096.9</v>
      </c>
      <c r="O32" s="31">
        <v>184158</v>
      </c>
      <c r="P32" s="31">
        <v>151299.4</v>
      </c>
      <c r="Q32" s="31">
        <v>118819</v>
      </c>
      <c r="R32" s="195"/>
      <c r="S32" s="33">
        <f t="shared" si="2"/>
        <v>1.9785471223553781</v>
      </c>
      <c r="T32" s="33">
        <f t="shared" si="3"/>
        <v>1.9785471223553781</v>
      </c>
      <c r="U32" s="33">
        <f t="shared" si="4"/>
        <v>1.9785471223553781</v>
      </c>
      <c r="V32" s="33">
        <f t="shared" si="5"/>
        <v>1.9785471223553781</v>
      </c>
      <c r="W32" s="33">
        <f t="shared" si="6"/>
        <v>1.9785471223553781</v>
      </c>
      <c r="X32" s="33">
        <f t="shared" si="7"/>
        <v>1.9785471223553781</v>
      </c>
      <c r="Y32" s="33">
        <f t="shared" si="13"/>
        <v>1.6866473609194361</v>
      </c>
      <c r="Z32" s="33">
        <f t="shared" si="13"/>
        <v>1.8596067475676357</v>
      </c>
      <c r="AA32" s="33">
        <f t="shared" si="13"/>
        <v>1.3696801658548368</v>
      </c>
      <c r="AB32" s="33">
        <f t="shared" si="13"/>
        <v>1.5442371389040292</v>
      </c>
      <c r="AC32" s="33">
        <f t="shared" si="13"/>
        <v>1.6916112297492201</v>
      </c>
      <c r="AD32" s="33">
        <f t="shared" si="13"/>
        <v>1.343012478524279</v>
      </c>
      <c r="AF32" s="34">
        <f t="shared" si="8"/>
        <v>14.753237774213204</v>
      </c>
      <c r="AG32" s="34">
        <f t="shared" si="1"/>
        <v>6.0115007342432598</v>
      </c>
      <c r="AH32" s="34">
        <f t="shared" si="9"/>
        <v>30.773437216684055</v>
      </c>
      <c r="AI32" s="34">
        <f t="shared" si="10"/>
        <v>21.95095474573893</v>
      </c>
      <c r="AJ32" s="34">
        <f t="shared" si="11"/>
        <v>14.502353235063351</v>
      </c>
      <c r="AK32" s="34">
        <f t="shared" si="12"/>
        <v>32.121279127005153</v>
      </c>
    </row>
    <row r="33" spans="2:37" x14ac:dyDescent="0.25">
      <c r="B33" s="28">
        <v>29</v>
      </c>
      <c r="C33" s="28">
        <v>18</v>
      </c>
      <c r="D33" s="29">
        <v>7.6</v>
      </c>
      <c r="E33" s="30" t="s">
        <v>29</v>
      </c>
      <c r="F33" s="31">
        <v>222949</v>
      </c>
      <c r="G33" s="31">
        <v>222949</v>
      </c>
      <c r="H33" s="31">
        <v>222949</v>
      </c>
      <c r="I33" s="31">
        <v>222949</v>
      </c>
      <c r="J33" s="31">
        <v>222949</v>
      </c>
      <c r="K33" s="31">
        <v>222949</v>
      </c>
      <c r="L33" s="31">
        <v>110676</v>
      </c>
      <c r="M33" s="31">
        <v>118339</v>
      </c>
      <c r="N33" s="31">
        <v>210504.8</v>
      </c>
      <c r="O33" s="31">
        <v>15087</v>
      </c>
      <c r="P33" s="31">
        <v>60559.4</v>
      </c>
      <c r="Q33" s="31">
        <v>75637</v>
      </c>
      <c r="R33" s="195"/>
      <c r="S33" s="33">
        <f t="shared" si="2"/>
        <v>1.9403235772782259</v>
      </c>
      <c r="T33" s="33">
        <f t="shared" si="3"/>
        <v>1.9403235772782259</v>
      </c>
      <c r="U33" s="33">
        <f t="shared" si="4"/>
        <v>1.9403235772782259</v>
      </c>
      <c r="V33" s="33">
        <f t="shared" si="5"/>
        <v>1.9403235772782259</v>
      </c>
      <c r="W33" s="33">
        <f t="shared" si="6"/>
        <v>1.9403235772782259</v>
      </c>
      <c r="X33" s="33">
        <f t="shared" si="7"/>
        <v>1.9403235772782259</v>
      </c>
      <c r="Y33" s="33">
        <f t="shared" si="13"/>
        <v>1.2519626252799709</v>
      </c>
      <c r="Z33" s="33">
        <f t="shared" si="13"/>
        <v>1.147930429046746</v>
      </c>
      <c r="AA33" s="33">
        <f t="shared" si="13"/>
        <v>2.1185217986393461</v>
      </c>
      <c r="AB33" s="33">
        <f t="shared" si="13"/>
        <v>0.12651041885036265</v>
      </c>
      <c r="AC33" s="33">
        <f t="shared" si="13"/>
        <v>0.67708768909113271</v>
      </c>
      <c r="AD33" s="33">
        <f t="shared" si="13"/>
        <v>0.85492585224703865</v>
      </c>
      <c r="AF33" s="34">
        <f t="shared" si="8"/>
        <v>35.476606070202372</v>
      </c>
      <c r="AG33" s="34">
        <f t="shared" si="1"/>
        <v>40.838196139584277</v>
      </c>
      <c r="AH33" s="34">
        <f t="shared" si="9"/>
        <v>-9.1839435158071083</v>
      </c>
      <c r="AI33" s="34">
        <f t="shared" si="10"/>
        <v>93.479931887039982</v>
      </c>
      <c r="AJ33" s="34">
        <f t="shared" si="11"/>
        <v>65.104393049693684</v>
      </c>
      <c r="AK33" s="34">
        <f t="shared" si="12"/>
        <v>55.939006140085183</v>
      </c>
    </row>
    <row r="34" spans="2:37" x14ac:dyDescent="0.25">
      <c r="B34" s="28">
        <v>30</v>
      </c>
      <c r="C34" s="28">
        <v>19</v>
      </c>
      <c r="D34" s="29">
        <v>7.8</v>
      </c>
      <c r="E34" s="30" t="s">
        <v>29</v>
      </c>
      <c r="F34" s="31">
        <v>220020</v>
      </c>
      <c r="G34" s="31">
        <v>220020</v>
      </c>
      <c r="H34" s="31">
        <v>220020</v>
      </c>
      <c r="I34" s="31">
        <v>220020</v>
      </c>
      <c r="J34" s="31">
        <v>220020</v>
      </c>
      <c r="K34" s="31">
        <v>220020</v>
      </c>
      <c r="L34" s="31">
        <v>47809</v>
      </c>
      <c r="M34" s="31">
        <v>57546</v>
      </c>
      <c r="N34" s="31">
        <v>179034.1</v>
      </c>
      <c r="O34" s="31">
        <v>2591</v>
      </c>
      <c r="P34" s="31">
        <v>7865.7</v>
      </c>
      <c r="Q34" s="31">
        <v>2102</v>
      </c>
      <c r="R34" s="199"/>
      <c r="S34" s="33">
        <f t="shared" si="2"/>
        <v>1.9148325109004987</v>
      </c>
      <c r="T34" s="33">
        <f t="shared" si="3"/>
        <v>1.9148325109004987</v>
      </c>
      <c r="U34" s="33">
        <f t="shared" si="4"/>
        <v>1.9148325109004987</v>
      </c>
      <c r="V34" s="33">
        <f t="shared" si="5"/>
        <v>1.9148325109004987</v>
      </c>
      <c r="W34" s="33">
        <f t="shared" si="6"/>
        <v>1.9148325109004987</v>
      </c>
      <c r="X34" s="33">
        <f t="shared" si="7"/>
        <v>1.9148325109004987</v>
      </c>
      <c r="Y34" s="33">
        <f t="shared" ref="Y34:AD52" si="14">L34/L$4</f>
        <v>0.54081355625438343</v>
      </c>
      <c r="Z34" s="33">
        <f t="shared" si="14"/>
        <v>0.55821668655239642</v>
      </c>
      <c r="AA34" s="33">
        <f t="shared" si="14"/>
        <v>1.8018004508675174</v>
      </c>
      <c r="AB34" s="33">
        <f t="shared" si="14"/>
        <v>2.1726552345813593E-2</v>
      </c>
      <c r="AC34" s="33">
        <f t="shared" si="14"/>
        <v>8.7942889726188217E-2</v>
      </c>
      <c r="AD34" s="33">
        <f t="shared" si="14"/>
        <v>2.3758929378786507E-2</v>
      </c>
      <c r="AF34" s="34">
        <f t="shared" si="8"/>
        <v>71.756613010500217</v>
      </c>
      <c r="AG34" s="34">
        <f t="shared" si="1"/>
        <v>70.84775387013454</v>
      </c>
      <c r="AH34" s="34">
        <f t="shared" si="9"/>
        <v>5.9029737269201199</v>
      </c>
      <c r="AI34" s="34">
        <f t="shared" si="10"/>
        <v>98.865354947645201</v>
      </c>
      <c r="AJ34" s="34">
        <f t="shared" si="11"/>
        <v>95.407280311695203</v>
      </c>
      <c r="AK34" s="34">
        <f t="shared" si="12"/>
        <v>98.759216315602799</v>
      </c>
    </row>
    <row r="35" spans="2:37" x14ac:dyDescent="0.25">
      <c r="B35" s="28">
        <v>31</v>
      </c>
      <c r="C35" s="28">
        <v>80</v>
      </c>
      <c r="D35" s="29">
        <v>27.6</v>
      </c>
      <c r="E35" s="30" t="s">
        <v>29</v>
      </c>
      <c r="F35" s="31">
        <v>219465</v>
      </c>
      <c r="G35" s="31">
        <v>219465</v>
      </c>
      <c r="H35" s="31">
        <v>219465</v>
      </c>
      <c r="I35" s="31">
        <v>219465</v>
      </c>
      <c r="J35" s="31">
        <v>219465</v>
      </c>
      <c r="K35" s="31">
        <v>219465</v>
      </c>
      <c r="L35" s="31">
        <v>9729</v>
      </c>
      <c r="M35" s="31">
        <v>23120</v>
      </c>
      <c r="N35" s="31">
        <v>9312.5</v>
      </c>
      <c r="O35" s="31">
        <v>17651</v>
      </c>
      <c r="P35" s="31">
        <v>10649.6</v>
      </c>
      <c r="Q35" s="31">
        <v>16485</v>
      </c>
      <c r="R35" s="195"/>
      <c r="S35" s="33">
        <f t="shared" si="2"/>
        <v>1.9100023498080989</v>
      </c>
      <c r="T35" s="33">
        <f t="shared" si="3"/>
        <v>1.9100023498080989</v>
      </c>
      <c r="U35" s="33">
        <f t="shared" si="4"/>
        <v>1.9100023498080989</v>
      </c>
      <c r="V35" s="33">
        <f t="shared" si="5"/>
        <v>1.9100023498080989</v>
      </c>
      <c r="W35" s="33">
        <f t="shared" si="6"/>
        <v>1.9100023498080989</v>
      </c>
      <c r="X35" s="33">
        <f t="shared" si="7"/>
        <v>1.9100023498080989</v>
      </c>
      <c r="Y35" s="33">
        <f t="shared" si="14"/>
        <v>0.1100540711748603</v>
      </c>
      <c r="Z35" s="33">
        <f t="shared" si="14"/>
        <v>0.22427223079087003</v>
      </c>
      <c r="AA35" s="33">
        <f t="shared" si="14"/>
        <v>9.3721065979630452E-2</v>
      </c>
      <c r="AB35" s="33">
        <f t="shared" si="14"/>
        <v>0.14801056559473397</v>
      </c>
      <c r="AC35" s="33">
        <f t="shared" si="14"/>
        <v>0.11906843617580305</v>
      </c>
      <c r="AD35" s="33">
        <f t="shared" si="14"/>
        <v>0.18633013834885614</v>
      </c>
      <c r="AF35" s="34">
        <f t="shared" si="8"/>
        <v>94.238013833547498</v>
      </c>
      <c r="AG35" s="34">
        <f t="shared" si="1"/>
        <v>88.258012833680382</v>
      </c>
      <c r="AH35" s="34">
        <f t="shared" si="9"/>
        <v>95.093143943563902</v>
      </c>
      <c r="AI35" s="34">
        <f t="shared" si="10"/>
        <v>92.250765261644588</v>
      </c>
      <c r="AJ35" s="34">
        <f t="shared" si="11"/>
        <v>93.766058131406695</v>
      </c>
      <c r="AK35" s="34">
        <f t="shared" si="12"/>
        <v>90.244507376256522</v>
      </c>
    </row>
    <row r="36" spans="2:37" x14ac:dyDescent="0.25">
      <c r="B36" s="28">
        <v>32</v>
      </c>
      <c r="C36" s="28">
        <v>32</v>
      </c>
      <c r="D36" s="29">
        <v>10.6</v>
      </c>
      <c r="E36" s="30" t="s">
        <v>29</v>
      </c>
      <c r="F36" s="31">
        <v>211063</v>
      </c>
      <c r="G36" s="31">
        <v>211063</v>
      </c>
      <c r="H36" s="31">
        <v>211063</v>
      </c>
      <c r="I36" s="31">
        <v>211063</v>
      </c>
      <c r="J36" s="31">
        <v>211063</v>
      </c>
      <c r="K36" s="31">
        <v>211063</v>
      </c>
      <c r="L36" s="31">
        <v>33004</v>
      </c>
      <c r="M36" s="31">
        <v>61166</v>
      </c>
      <c r="N36" s="31">
        <v>174521</v>
      </c>
      <c r="O36" s="31">
        <v>9535</v>
      </c>
      <c r="P36" s="31">
        <v>9596</v>
      </c>
      <c r="Q36" s="31">
        <v>5180</v>
      </c>
      <c r="R36" s="195"/>
      <c r="S36" s="33">
        <f t="shared" si="2"/>
        <v>1.8368798029642395</v>
      </c>
      <c r="T36" s="33">
        <f t="shared" si="3"/>
        <v>1.8368798029642395</v>
      </c>
      <c r="U36" s="33">
        <f t="shared" si="4"/>
        <v>1.8368798029642395</v>
      </c>
      <c r="V36" s="33">
        <f t="shared" si="5"/>
        <v>1.8368798029642395</v>
      </c>
      <c r="W36" s="33">
        <f t="shared" si="6"/>
        <v>1.8368798029642395</v>
      </c>
      <c r="X36" s="33">
        <f t="shared" si="7"/>
        <v>1.8368798029642395</v>
      </c>
      <c r="Y36" s="33">
        <f t="shared" si="14"/>
        <v>0.37333996968394378</v>
      </c>
      <c r="Z36" s="33">
        <f t="shared" si="14"/>
        <v>0.59333197528349291</v>
      </c>
      <c r="AA36" s="33">
        <f t="shared" si="14"/>
        <v>1.7563805804919286</v>
      </c>
      <c r="AB36" s="33">
        <f t="shared" si="14"/>
        <v>7.9954718879711548E-2</v>
      </c>
      <c r="AC36" s="33">
        <f t="shared" si="14"/>
        <v>0.10728860366051364</v>
      </c>
      <c r="AD36" s="33">
        <f t="shared" si="14"/>
        <v>5.8549597612804052E-2</v>
      </c>
      <c r="AF36" s="34">
        <f t="shared" si="8"/>
        <v>79.675318489458519</v>
      </c>
      <c r="AG36" s="34">
        <f t="shared" si="1"/>
        <v>67.698922143625751</v>
      </c>
      <c r="AH36" s="34">
        <f t="shared" si="9"/>
        <v>4.3823892201550905</v>
      </c>
      <c r="AI36" s="34">
        <f t="shared" si="10"/>
        <v>95.647253633542832</v>
      </c>
      <c r="AJ36" s="34">
        <f t="shared" si="11"/>
        <v>94.159193024640047</v>
      </c>
      <c r="AK36" s="34">
        <f t="shared" si="12"/>
        <v>96.812551506183439</v>
      </c>
    </row>
    <row r="37" spans="2:37" x14ac:dyDescent="0.25">
      <c r="B37" s="28">
        <v>33</v>
      </c>
      <c r="C37" s="28">
        <v>81</v>
      </c>
      <c r="D37" s="29">
        <v>27.8</v>
      </c>
      <c r="E37" s="30" t="s">
        <v>29</v>
      </c>
      <c r="F37" s="31">
        <v>201022</v>
      </c>
      <c r="G37" s="31">
        <v>201022</v>
      </c>
      <c r="H37" s="31">
        <v>201022</v>
      </c>
      <c r="I37" s="31">
        <v>201022</v>
      </c>
      <c r="J37" s="31">
        <v>201022</v>
      </c>
      <c r="K37" s="31">
        <v>201022</v>
      </c>
      <c r="L37" s="31">
        <v>18408</v>
      </c>
      <c r="M37" s="31">
        <v>21463</v>
      </c>
      <c r="N37" s="31">
        <v>18221.599999999999</v>
      </c>
      <c r="O37" s="31">
        <v>21855</v>
      </c>
      <c r="P37" s="31">
        <v>10473.1</v>
      </c>
      <c r="Q37" s="31">
        <v>4486</v>
      </c>
      <c r="R37" s="195"/>
      <c r="S37" s="33">
        <f t="shared" si="2"/>
        <v>1.7494930506601221</v>
      </c>
      <c r="T37" s="33">
        <f t="shared" si="3"/>
        <v>1.7494930506601221</v>
      </c>
      <c r="U37" s="33">
        <f t="shared" si="4"/>
        <v>1.7494930506601221</v>
      </c>
      <c r="V37" s="33">
        <f t="shared" si="5"/>
        <v>1.7494930506601221</v>
      </c>
      <c r="W37" s="33">
        <f t="shared" si="6"/>
        <v>1.7494930506601221</v>
      </c>
      <c r="X37" s="33">
        <f t="shared" si="7"/>
        <v>1.7494930506601221</v>
      </c>
      <c r="Y37" s="33">
        <f t="shared" si="14"/>
        <v>0.20823058301848374</v>
      </c>
      <c r="Z37" s="33">
        <f t="shared" si="14"/>
        <v>0.20819874089379081</v>
      </c>
      <c r="AA37" s="33">
        <f t="shared" si="14"/>
        <v>0.18338231150114728</v>
      </c>
      <c r="AB37" s="33">
        <f t="shared" si="14"/>
        <v>0.18326275627856276</v>
      </c>
      <c r="AC37" s="33">
        <f t="shared" si="14"/>
        <v>0.11709506825728692</v>
      </c>
      <c r="AD37" s="33">
        <f t="shared" si="14"/>
        <v>5.0705307894022965E-2</v>
      </c>
      <c r="AF37" s="34">
        <f t="shared" si="8"/>
        <v>88.097661608892153</v>
      </c>
      <c r="AG37" s="34">
        <f t="shared" ref="AG37:AG68" si="15">($T37-Z37)*100/$T37</f>
        <v>88.099481686124292</v>
      </c>
      <c r="AH37" s="34">
        <f t="shared" si="9"/>
        <v>89.51797428220975</v>
      </c>
      <c r="AI37" s="34">
        <f t="shared" si="10"/>
        <v>89.524807988839186</v>
      </c>
      <c r="AJ37" s="34">
        <f t="shared" si="11"/>
        <v>93.306914353669228</v>
      </c>
      <c r="AK37" s="34">
        <f t="shared" si="12"/>
        <v>97.101714243741014</v>
      </c>
    </row>
    <row r="38" spans="2:37" x14ac:dyDescent="0.25">
      <c r="B38" s="28">
        <v>34</v>
      </c>
      <c r="C38" s="28">
        <v>57</v>
      </c>
      <c r="D38" s="29">
        <v>20.5</v>
      </c>
      <c r="E38" s="30" t="s">
        <v>46</v>
      </c>
      <c r="F38" s="31">
        <v>193914</v>
      </c>
      <c r="G38" s="31">
        <v>193914</v>
      </c>
      <c r="H38" s="31">
        <v>193914</v>
      </c>
      <c r="I38" s="31">
        <v>193914</v>
      </c>
      <c r="J38" s="31">
        <v>193914</v>
      </c>
      <c r="K38" s="31">
        <v>193914</v>
      </c>
      <c r="L38" s="31">
        <v>3268</v>
      </c>
      <c r="M38" s="31">
        <v>3448</v>
      </c>
      <c r="N38" s="31">
        <v>9162.5</v>
      </c>
      <c r="O38" s="31">
        <v>6805</v>
      </c>
      <c r="P38" s="31">
        <v>6703.4</v>
      </c>
      <c r="Q38" s="31">
        <v>3975</v>
      </c>
      <c r="R38" s="195"/>
      <c r="S38" s="33">
        <f t="shared" si="2"/>
        <v>1.6876321767055691</v>
      </c>
      <c r="T38" s="33">
        <f t="shared" si="3"/>
        <v>1.6876321767055691</v>
      </c>
      <c r="U38" s="33">
        <f t="shared" si="4"/>
        <v>1.6876321767055691</v>
      </c>
      <c r="V38" s="33">
        <f t="shared" si="5"/>
        <v>1.6876321767055691</v>
      </c>
      <c r="W38" s="33">
        <f t="shared" si="6"/>
        <v>1.6876321767055691</v>
      </c>
      <c r="X38" s="33">
        <f t="shared" si="7"/>
        <v>1.6876321767055691</v>
      </c>
      <c r="Y38" s="33">
        <f t="shared" si="14"/>
        <v>3.6967489423316215E-2</v>
      </c>
      <c r="Z38" s="33">
        <f t="shared" si="14"/>
        <v>3.3446827498569198E-2</v>
      </c>
      <c r="AA38" s="33">
        <f t="shared" si="14"/>
        <v>9.2211464916871308E-2</v>
      </c>
      <c r="AB38" s="33">
        <f t="shared" si="14"/>
        <v>5.7062596956102468E-2</v>
      </c>
      <c r="AC38" s="33">
        <f t="shared" si="14"/>
        <v>7.4947730906407578E-2</v>
      </c>
      <c r="AD38" s="33">
        <f t="shared" si="14"/>
        <v>4.4929469210597706E-2</v>
      </c>
      <c r="AF38" s="34">
        <f t="shared" ref="AF38:AF69" si="16">($T38-Y38)*100/$T38</f>
        <v>97.809505534820957</v>
      </c>
      <c r="AG38" s="34">
        <f t="shared" si="15"/>
        <v>98.018121012372447</v>
      </c>
      <c r="AH38" s="34">
        <f t="shared" ref="AH38:AH69" si="17">($T38-AA38)*100/$T38</f>
        <v>94.536044868682367</v>
      </c>
      <c r="AI38" s="34">
        <f t="shared" ref="AI38:AI69" si="18">($T38-AB38)*100/$T38</f>
        <v>96.618777613763299</v>
      </c>
      <c r="AJ38" s="34">
        <f t="shared" ref="AJ38:AJ69" si="19">($T38-AC38)*100/$T38</f>
        <v>95.559000833184328</v>
      </c>
      <c r="AK38" s="34">
        <f t="shared" ref="AK38:AK69" si="20">($T38-AD38)*100/$T38</f>
        <v>97.337721463790487</v>
      </c>
    </row>
    <row r="39" spans="2:37" x14ac:dyDescent="0.25">
      <c r="B39" s="28">
        <v>35</v>
      </c>
      <c r="C39" s="28">
        <v>33</v>
      </c>
      <c r="D39" s="29">
        <v>10.7</v>
      </c>
      <c r="E39" s="30" t="s">
        <v>29</v>
      </c>
      <c r="F39" s="31">
        <v>191754</v>
      </c>
      <c r="G39" s="31">
        <v>191754</v>
      </c>
      <c r="H39" s="31">
        <v>191754</v>
      </c>
      <c r="I39" s="31">
        <v>191754</v>
      </c>
      <c r="J39" s="31">
        <v>191754</v>
      </c>
      <c r="K39" s="31">
        <v>191754</v>
      </c>
      <c r="L39" s="31">
        <v>28339</v>
      </c>
      <c r="M39" s="31">
        <v>41559</v>
      </c>
      <c r="N39" s="31">
        <v>171888</v>
      </c>
      <c r="O39" s="31">
        <v>6979</v>
      </c>
      <c r="P39" s="31">
        <v>2670.5</v>
      </c>
      <c r="Q39" s="31">
        <v>3410</v>
      </c>
      <c r="R39" s="195"/>
      <c r="S39" s="33">
        <f t="shared" si="2"/>
        <v>1.668833711913527</v>
      </c>
      <c r="T39" s="33">
        <f t="shared" si="3"/>
        <v>1.668833711913527</v>
      </c>
      <c r="U39" s="33">
        <f t="shared" si="4"/>
        <v>1.668833711913527</v>
      </c>
      <c r="V39" s="33">
        <f t="shared" si="5"/>
        <v>1.668833711913527</v>
      </c>
      <c r="W39" s="33">
        <f t="shared" si="6"/>
        <v>1.668833711913527</v>
      </c>
      <c r="X39" s="33">
        <f t="shared" si="7"/>
        <v>1.668833711913527</v>
      </c>
      <c r="Y39" s="33">
        <f t="shared" si="14"/>
        <v>0.32056967036944867</v>
      </c>
      <c r="Z39" s="33">
        <f t="shared" si="14"/>
        <v>0.40313709513139134</v>
      </c>
      <c r="AA39" s="33">
        <f t="shared" si="14"/>
        <v>1.7298820498369631</v>
      </c>
      <c r="AB39" s="33">
        <f t="shared" si="14"/>
        <v>5.8521655276508322E-2</v>
      </c>
      <c r="AC39" s="33">
        <f t="shared" si="14"/>
        <v>2.9857671537661699E-2</v>
      </c>
      <c r="AD39" s="33">
        <f t="shared" si="14"/>
        <v>3.8543267926575642E-2</v>
      </c>
      <c r="AF39" s="34">
        <f t="shared" si="16"/>
        <v>80.790796106229465</v>
      </c>
      <c r="AG39" s="34">
        <f t="shared" si="15"/>
        <v>75.843183640559133</v>
      </c>
      <c r="AH39" s="34">
        <f t="shared" si="17"/>
        <v>-3.6581438574509946</v>
      </c>
      <c r="AI39" s="34">
        <f t="shared" si="18"/>
        <v>96.493260241644677</v>
      </c>
      <c r="AJ39" s="34">
        <f t="shared" si="19"/>
        <v>98.210865988353845</v>
      </c>
      <c r="AK39" s="34">
        <f t="shared" si="20"/>
        <v>97.690406920029133</v>
      </c>
    </row>
    <row r="40" spans="2:37" x14ac:dyDescent="0.25">
      <c r="B40" s="28">
        <v>36</v>
      </c>
      <c r="C40" s="28">
        <v>76</v>
      </c>
      <c r="D40" s="29">
        <v>26.2</v>
      </c>
      <c r="E40" s="30" t="s">
        <v>29</v>
      </c>
      <c r="F40" s="31">
        <v>189606</v>
      </c>
      <c r="G40" s="31">
        <v>189606</v>
      </c>
      <c r="H40" s="31">
        <v>189606</v>
      </c>
      <c r="I40" s="31">
        <v>189606</v>
      </c>
      <c r="J40" s="31">
        <v>189606</v>
      </c>
      <c r="K40" s="31">
        <v>189606</v>
      </c>
      <c r="L40" s="31">
        <v>4915</v>
      </c>
      <c r="M40" s="31">
        <v>6643</v>
      </c>
      <c r="N40" s="31">
        <v>184787.3</v>
      </c>
      <c r="O40" s="31">
        <v>8830</v>
      </c>
      <c r="P40" s="31">
        <v>9044.7999999999993</v>
      </c>
      <c r="Q40" s="31">
        <v>8473</v>
      </c>
      <c r="R40" s="195"/>
      <c r="S40" s="33">
        <f t="shared" si="2"/>
        <v>1.6501396830369963</v>
      </c>
      <c r="T40" s="33">
        <f t="shared" si="3"/>
        <v>1.6501396830369963</v>
      </c>
      <c r="U40" s="33">
        <f t="shared" si="4"/>
        <v>1.6501396830369963</v>
      </c>
      <c r="V40" s="33">
        <f t="shared" si="5"/>
        <v>1.6501396830369963</v>
      </c>
      <c r="W40" s="33">
        <f t="shared" si="6"/>
        <v>1.6501396830369963</v>
      </c>
      <c r="X40" s="33">
        <f t="shared" si="7"/>
        <v>1.6501396830369963</v>
      </c>
      <c r="Y40" s="33">
        <f t="shared" si="14"/>
        <v>5.5598289631456299E-2</v>
      </c>
      <c r="Z40" s="33">
        <f t="shared" si="14"/>
        <v>6.4439464928362875E-2</v>
      </c>
      <c r="AA40" s="33">
        <f t="shared" si="14"/>
        <v>1.8597006964292901</v>
      </c>
      <c r="AB40" s="33">
        <f t="shared" si="14"/>
        <v>7.4043017064274033E-2</v>
      </c>
      <c r="AC40" s="33">
        <f t="shared" si="14"/>
        <v>0.10112588186625819</v>
      </c>
      <c r="AD40" s="33">
        <f t="shared" si="14"/>
        <v>9.5770413238086632E-2</v>
      </c>
      <c r="AF40" s="34">
        <f t="shared" si="16"/>
        <v>96.630691922448008</v>
      </c>
      <c r="AG40" s="34">
        <f t="shared" si="15"/>
        <v>96.094908474065335</v>
      </c>
      <c r="AH40" s="34">
        <f t="shared" si="17"/>
        <v>-12.699592376725811</v>
      </c>
      <c r="AI40" s="34">
        <f t="shared" si="18"/>
        <v>95.512924279961453</v>
      </c>
      <c r="AJ40" s="34">
        <f t="shared" si="19"/>
        <v>93.871677476409673</v>
      </c>
      <c r="AK40" s="34">
        <f t="shared" si="20"/>
        <v>94.196223857738758</v>
      </c>
    </row>
    <row r="41" spans="2:37" x14ac:dyDescent="0.25">
      <c r="B41" s="28">
        <v>37</v>
      </c>
      <c r="C41" s="28">
        <v>59</v>
      </c>
      <c r="D41" s="29">
        <v>21.7</v>
      </c>
      <c r="E41" s="30" t="s">
        <v>29</v>
      </c>
      <c r="F41" s="31">
        <v>181958</v>
      </c>
      <c r="G41" s="31">
        <v>181958</v>
      </c>
      <c r="H41" s="31">
        <v>181958</v>
      </c>
      <c r="I41" s="31">
        <v>181958</v>
      </c>
      <c r="J41" s="31">
        <v>181958</v>
      </c>
      <c r="K41" s="31">
        <v>181958</v>
      </c>
      <c r="L41" s="31">
        <v>20833</v>
      </c>
      <c r="M41" s="31">
        <v>31764</v>
      </c>
      <c r="N41" s="31">
        <v>27995.7</v>
      </c>
      <c r="O41" s="31">
        <v>23611</v>
      </c>
      <c r="P41" s="31">
        <v>17029.8</v>
      </c>
      <c r="Q41" s="31">
        <v>21759</v>
      </c>
      <c r="R41" s="195"/>
      <c r="S41" s="33">
        <f t="shared" si="2"/>
        <v>1.5835791928844329</v>
      </c>
      <c r="T41" s="33">
        <f t="shared" si="3"/>
        <v>1.5835791928844329</v>
      </c>
      <c r="U41" s="33">
        <f t="shared" si="4"/>
        <v>1.5835791928844329</v>
      </c>
      <c r="V41" s="33">
        <f t="shared" si="5"/>
        <v>1.5835791928844329</v>
      </c>
      <c r="W41" s="33">
        <f t="shared" si="6"/>
        <v>1.5835791928844329</v>
      </c>
      <c r="X41" s="33">
        <f t="shared" si="7"/>
        <v>1.5835791928844329</v>
      </c>
      <c r="Y41" s="33">
        <f t="shared" si="14"/>
        <v>0.23566208909300695</v>
      </c>
      <c r="Z41" s="33">
        <f t="shared" si="14"/>
        <v>0.30812210808136659</v>
      </c>
      <c r="AA41" s="33">
        <f t="shared" si="14"/>
        <v>0.28174892315124189</v>
      </c>
      <c r="AB41" s="33">
        <f t="shared" si="14"/>
        <v>0.19798750576495744</v>
      </c>
      <c r="AC41" s="33">
        <f t="shared" si="14"/>
        <v>0.1904026117775964</v>
      </c>
      <c r="AD41" s="33">
        <f t="shared" si="14"/>
        <v>0.2459422190071435</v>
      </c>
      <c r="AF41" s="34">
        <f t="shared" si="16"/>
        <v>85.118389395874985</v>
      </c>
      <c r="AG41" s="34">
        <f t="shared" si="15"/>
        <v>80.542677659199782</v>
      </c>
      <c r="AH41" s="34">
        <f t="shared" si="17"/>
        <v>82.208093891531476</v>
      </c>
      <c r="AI41" s="34">
        <f t="shared" si="18"/>
        <v>87.497467341413468</v>
      </c>
      <c r="AJ41" s="34">
        <f t="shared" si="19"/>
        <v>87.976438902889043</v>
      </c>
      <c r="AK41" s="34">
        <f t="shared" si="20"/>
        <v>84.469218835897394</v>
      </c>
    </row>
    <row r="42" spans="2:37" x14ac:dyDescent="0.25">
      <c r="B42" s="28">
        <v>38</v>
      </c>
      <c r="C42" s="28">
        <v>54</v>
      </c>
      <c r="D42" s="29">
        <v>19.399999999999999</v>
      </c>
      <c r="E42" s="30" t="s">
        <v>47</v>
      </c>
      <c r="F42" s="31">
        <v>181571</v>
      </c>
      <c r="G42" s="31">
        <v>181571</v>
      </c>
      <c r="H42" s="31">
        <v>181571</v>
      </c>
      <c r="I42" s="31">
        <v>181571</v>
      </c>
      <c r="J42" s="31">
        <v>181571</v>
      </c>
      <c r="K42" s="31">
        <v>181571</v>
      </c>
      <c r="L42" s="31">
        <v>3084</v>
      </c>
      <c r="M42" s="31">
        <v>3629</v>
      </c>
      <c r="N42" s="31">
        <v>24257.599999999999</v>
      </c>
      <c r="O42" s="31">
        <v>3259</v>
      </c>
      <c r="P42" s="31">
        <v>4282.7</v>
      </c>
      <c r="Q42" s="31">
        <v>6694</v>
      </c>
      <c r="R42" s="195"/>
      <c r="S42" s="33">
        <f t="shared" si="2"/>
        <v>1.580211134609192</v>
      </c>
      <c r="T42" s="33">
        <f t="shared" si="3"/>
        <v>1.580211134609192</v>
      </c>
      <c r="U42" s="33">
        <f t="shared" si="4"/>
        <v>1.580211134609192</v>
      </c>
      <c r="V42" s="33">
        <f t="shared" si="5"/>
        <v>1.580211134609192</v>
      </c>
      <c r="W42" s="33">
        <f t="shared" si="6"/>
        <v>1.580211134609192</v>
      </c>
      <c r="X42" s="33">
        <f t="shared" si="7"/>
        <v>1.580211134609192</v>
      </c>
      <c r="Y42" s="33">
        <f t="shared" si="14"/>
        <v>3.4886088550032807E-2</v>
      </c>
      <c r="Z42" s="33">
        <f t="shared" si="14"/>
        <v>3.5202591935124018E-2</v>
      </c>
      <c r="AA42" s="33">
        <f t="shared" si="14"/>
        <v>0.2441286582665754</v>
      </c>
      <c r="AB42" s="33">
        <f t="shared" si="14"/>
        <v>2.7327994633348708E-2</v>
      </c>
      <c r="AC42" s="33">
        <f t="shared" si="14"/>
        <v>4.7882961952572085E-2</v>
      </c>
      <c r="AD42" s="33">
        <f t="shared" si="14"/>
        <v>7.5662356451758755E-2</v>
      </c>
      <c r="AF42" s="34">
        <f t="shared" si="16"/>
        <v>97.792314723901725</v>
      </c>
      <c r="AG42" s="34">
        <f t="shared" si="15"/>
        <v>97.772285540575552</v>
      </c>
      <c r="AH42" s="34">
        <f t="shared" si="17"/>
        <v>84.5508835547503</v>
      </c>
      <c r="AI42" s="34">
        <f t="shared" si="18"/>
        <v>98.270611183858847</v>
      </c>
      <c r="AJ42" s="34">
        <f t="shared" si="19"/>
        <v>96.969837706882487</v>
      </c>
      <c r="AK42" s="34">
        <f t="shared" si="20"/>
        <v>95.211883096212276</v>
      </c>
    </row>
    <row r="43" spans="2:37" x14ac:dyDescent="0.25">
      <c r="B43" s="28">
        <v>39</v>
      </c>
      <c r="C43" s="28">
        <v>71</v>
      </c>
      <c r="D43" s="29">
        <v>24.3</v>
      </c>
      <c r="E43" s="30" t="s">
        <v>29</v>
      </c>
      <c r="F43" s="31">
        <v>180752</v>
      </c>
      <c r="G43" s="31">
        <v>180752</v>
      </c>
      <c r="H43" s="31">
        <v>180752</v>
      </c>
      <c r="I43" s="31">
        <v>180752</v>
      </c>
      <c r="J43" s="31">
        <v>180752</v>
      </c>
      <c r="K43" s="31">
        <v>180752</v>
      </c>
      <c r="L43" s="31">
        <v>23454</v>
      </c>
      <c r="M43" s="31">
        <v>19477</v>
      </c>
      <c r="N43" s="31">
        <v>40351.599999999999</v>
      </c>
      <c r="O43" s="31">
        <v>15669</v>
      </c>
      <c r="P43" s="31">
        <v>28696.1</v>
      </c>
      <c r="Q43" s="31">
        <v>28391</v>
      </c>
      <c r="R43" s="195"/>
      <c r="S43" s="33">
        <f t="shared" si="2"/>
        <v>1.5730833833755429</v>
      </c>
      <c r="T43" s="33">
        <f t="shared" si="3"/>
        <v>1.5730833833755429</v>
      </c>
      <c r="U43" s="33">
        <f t="shared" si="4"/>
        <v>1.5730833833755429</v>
      </c>
      <c r="V43" s="33">
        <f t="shared" si="5"/>
        <v>1.5730833833755429</v>
      </c>
      <c r="W43" s="33">
        <f t="shared" si="6"/>
        <v>1.5730833833755429</v>
      </c>
      <c r="X43" s="33">
        <f t="shared" si="7"/>
        <v>1.5730833833755429</v>
      </c>
      <c r="Y43" s="33">
        <f t="shared" si="14"/>
        <v>0.26531073957602769</v>
      </c>
      <c r="Z43" s="33">
        <f t="shared" si="14"/>
        <v>0.18893383387170309</v>
      </c>
      <c r="AA43" s="33">
        <f t="shared" si="14"/>
        <v>0.40609878829354695</v>
      </c>
      <c r="AB43" s="33">
        <f t="shared" si="14"/>
        <v>0.13139071737034086</v>
      </c>
      <c r="AC43" s="33">
        <f t="shared" si="14"/>
        <v>0.32083831799733903</v>
      </c>
      <c r="AD43" s="33">
        <f t="shared" si="14"/>
        <v>0.32090378876932812</v>
      </c>
      <c r="AF43" s="34">
        <f t="shared" si="16"/>
        <v>83.134349877454028</v>
      </c>
      <c r="AG43" s="34">
        <f t="shared" si="15"/>
        <v>87.989585557360201</v>
      </c>
      <c r="AH43" s="34">
        <f t="shared" si="17"/>
        <v>74.184535124760203</v>
      </c>
      <c r="AI43" s="34">
        <f t="shared" si="18"/>
        <v>91.647568160792545</v>
      </c>
      <c r="AJ43" s="34">
        <f t="shared" si="19"/>
        <v>79.604493862945773</v>
      </c>
      <c r="AK43" s="34">
        <f t="shared" si="20"/>
        <v>79.600331923872432</v>
      </c>
    </row>
    <row r="44" spans="2:37" x14ac:dyDescent="0.25">
      <c r="B44" s="28">
        <v>40</v>
      </c>
      <c r="C44" s="28">
        <v>31</v>
      </c>
      <c r="D44" s="29">
        <v>10.6</v>
      </c>
      <c r="E44" s="30" t="s">
        <v>29</v>
      </c>
      <c r="F44" s="31">
        <v>175683</v>
      </c>
      <c r="G44" s="31">
        <v>175683</v>
      </c>
      <c r="H44" s="31">
        <v>175683</v>
      </c>
      <c r="I44" s="31">
        <v>175683</v>
      </c>
      <c r="J44" s="31">
        <v>175683</v>
      </c>
      <c r="K44" s="31">
        <v>175683</v>
      </c>
      <c r="L44" s="31">
        <v>56741</v>
      </c>
      <c r="M44" s="31">
        <v>88233</v>
      </c>
      <c r="N44" s="31">
        <v>185253.2</v>
      </c>
      <c r="O44" s="31">
        <v>9058</v>
      </c>
      <c r="P44" s="31">
        <v>43972.7</v>
      </c>
      <c r="Q44" s="31">
        <v>42015</v>
      </c>
      <c r="R44" s="195"/>
      <c r="S44" s="33">
        <f t="shared" si="2"/>
        <v>1.5289679120649591</v>
      </c>
      <c r="T44" s="33">
        <f t="shared" si="3"/>
        <v>1.5289679120649591</v>
      </c>
      <c r="U44" s="33">
        <f t="shared" si="4"/>
        <v>1.5289679120649591</v>
      </c>
      <c r="V44" s="33">
        <f t="shared" si="5"/>
        <v>1.5289679120649591</v>
      </c>
      <c r="W44" s="33">
        <f t="shared" si="6"/>
        <v>1.5289679120649591</v>
      </c>
      <c r="X44" s="33">
        <f t="shared" si="7"/>
        <v>1.5289679120649591</v>
      </c>
      <c r="Y44" s="33">
        <f t="shared" si="14"/>
        <v>0.64185199429877149</v>
      </c>
      <c r="Z44" s="33">
        <f t="shared" si="14"/>
        <v>0.85589151121846174</v>
      </c>
      <c r="AA44" s="33">
        <f t="shared" si="14"/>
        <v>1.8643895173302203</v>
      </c>
      <c r="AB44" s="33">
        <f t="shared" si="14"/>
        <v>7.5954886587564469E-2</v>
      </c>
      <c r="AC44" s="33">
        <f t="shared" si="14"/>
        <v>0.49163918113616795</v>
      </c>
      <c r="AD44" s="33">
        <f t="shared" si="14"/>
        <v>0.47489601229767608</v>
      </c>
      <c r="AF44" s="34">
        <f t="shared" si="16"/>
        <v>58.020571312584742</v>
      </c>
      <c r="AG44" s="34">
        <f t="shared" si="15"/>
        <v>44.021617166410572</v>
      </c>
      <c r="AH44" s="34">
        <f t="shared" si="17"/>
        <v>-21.937779244317497</v>
      </c>
      <c r="AI44" s="34">
        <f t="shared" si="18"/>
        <v>95.032277264407526</v>
      </c>
      <c r="AJ44" s="34">
        <f t="shared" si="19"/>
        <v>67.845029496257965</v>
      </c>
      <c r="AK44" s="34">
        <f t="shared" si="20"/>
        <v>68.940092950917347</v>
      </c>
    </row>
    <row r="45" spans="2:37" x14ac:dyDescent="0.25">
      <c r="B45" s="28">
        <v>41</v>
      </c>
      <c r="C45" s="28">
        <v>74</v>
      </c>
      <c r="D45" s="29">
        <v>26</v>
      </c>
      <c r="E45" s="30" t="s">
        <v>29</v>
      </c>
      <c r="F45" s="31">
        <v>172668</v>
      </c>
      <c r="G45" s="31">
        <v>172668</v>
      </c>
      <c r="H45" s="31">
        <v>172668</v>
      </c>
      <c r="I45" s="31">
        <v>172668</v>
      </c>
      <c r="J45" s="31">
        <v>172668</v>
      </c>
      <c r="K45" s="31">
        <v>172668</v>
      </c>
      <c r="L45" s="31">
        <v>23052</v>
      </c>
      <c r="M45" s="31">
        <v>23134</v>
      </c>
      <c r="N45" s="31">
        <v>38753.4</v>
      </c>
      <c r="O45" s="31">
        <v>16874</v>
      </c>
      <c r="P45" s="31">
        <v>35268.9</v>
      </c>
      <c r="Q45" s="31">
        <v>14265</v>
      </c>
      <c r="R45" s="195"/>
      <c r="S45" s="33">
        <f t="shared" si="2"/>
        <v>1.5027283882927338</v>
      </c>
      <c r="T45" s="33">
        <f t="shared" si="3"/>
        <v>1.5027283882927338</v>
      </c>
      <c r="U45" s="33">
        <f t="shared" si="4"/>
        <v>1.5027283882927338</v>
      </c>
      <c r="V45" s="33">
        <f t="shared" si="5"/>
        <v>1.5027283882927338</v>
      </c>
      <c r="W45" s="33">
        <f t="shared" si="6"/>
        <v>1.5027283882927338</v>
      </c>
      <c r="X45" s="33">
        <f t="shared" si="7"/>
        <v>1.5027283882927338</v>
      </c>
      <c r="Y45" s="33">
        <f t="shared" si="14"/>
        <v>0.26076333114635414</v>
      </c>
      <c r="Z45" s="33">
        <f t="shared" si="14"/>
        <v>0.22440803577491295</v>
      </c>
      <c r="AA45" s="33">
        <f t="shared" si="14"/>
        <v>0.39001449217020251</v>
      </c>
      <c r="AB45" s="33">
        <f t="shared" si="14"/>
        <v>0.14149511550878369</v>
      </c>
      <c r="AC45" s="33">
        <f t="shared" si="14"/>
        <v>0.3943258684495925</v>
      </c>
      <c r="AD45" s="33">
        <f t="shared" si="14"/>
        <v>0.16123745365765441</v>
      </c>
      <c r="AF45" s="34">
        <f t="shared" si="16"/>
        <v>82.647341117804373</v>
      </c>
      <c r="AG45" s="34">
        <f t="shared" si="15"/>
        <v>85.066626975093925</v>
      </c>
      <c r="AH45" s="34">
        <f t="shared" si="17"/>
        <v>74.046241808654301</v>
      </c>
      <c r="AI45" s="34">
        <f t="shared" si="18"/>
        <v>90.58411908558287</v>
      </c>
      <c r="AJ45" s="34">
        <f t="shared" si="19"/>
        <v>73.759338578970329</v>
      </c>
      <c r="AK45" s="34">
        <f t="shared" si="20"/>
        <v>89.270352851932344</v>
      </c>
    </row>
    <row r="46" spans="2:37" x14ac:dyDescent="0.25">
      <c r="B46" s="28">
        <v>42</v>
      </c>
      <c r="C46" s="28">
        <v>52</v>
      </c>
      <c r="D46" s="29">
        <v>18.5</v>
      </c>
      <c r="E46" s="30" t="s">
        <v>29</v>
      </c>
      <c r="F46" s="31">
        <v>170711</v>
      </c>
      <c r="G46" s="31">
        <v>170711</v>
      </c>
      <c r="H46" s="31">
        <v>170711</v>
      </c>
      <c r="I46" s="31">
        <v>170711</v>
      </c>
      <c r="J46" s="31">
        <v>170711</v>
      </c>
      <c r="K46" s="31">
        <v>170711</v>
      </c>
      <c r="L46" s="31">
        <v>3797</v>
      </c>
      <c r="M46" s="31">
        <v>5389</v>
      </c>
      <c r="N46" s="31">
        <v>11036.5</v>
      </c>
      <c r="O46" s="31">
        <v>3989</v>
      </c>
      <c r="P46" s="31">
        <v>4231</v>
      </c>
      <c r="Q46" s="31">
        <v>5008</v>
      </c>
      <c r="R46" s="195"/>
      <c r="S46" s="33">
        <f t="shared" si="2"/>
        <v>1.4856966310714255</v>
      </c>
      <c r="T46" s="33">
        <f t="shared" si="3"/>
        <v>1.4856966310714255</v>
      </c>
      <c r="U46" s="33">
        <f t="shared" si="4"/>
        <v>1.4856966310714255</v>
      </c>
      <c r="V46" s="33">
        <f t="shared" si="5"/>
        <v>1.4856966310714255</v>
      </c>
      <c r="W46" s="33">
        <f t="shared" si="6"/>
        <v>1.4856966310714255</v>
      </c>
      <c r="X46" s="33">
        <f t="shared" si="7"/>
        <v>1.4856966310714255</v>
      </c>
      <c r="Y46" s="33">
        <f t="shared" si="14"/>
        <v>4.295151693400602E-2</v>
      </c>
      <c r="Z46" s="33">
        <f t="shared" si="14"/>
        <v>5.2275218500518972E-2</v>
      </c>
      <c r="AA46" s="33">
        <f t="shared" si="14"/>
        <v>0.11107141419427559</v>
      </c>
      <c r="AB46" s="33">
        <f t="shared" si="14"/>
        <v>3.3449331264936481E-2</v>
      </c>
      <c r="AC46" s="33">
        <f t="shared" si="14"/>
        <v>4.7304927270491161E-2</v>
      </c>
      <c r="AD46" s="33">
        <f t="shared" si="14"/>
        <v>5.6605479699792023E-2</v>
      </c>
      <c r="AF46" s="34">
        <f t="shared" si="16"/>
        <v>97.108998160477014</v>
      </c>
      <c r="AG46" s="34">
        <f t="shared" si="15"/>
        <v>96.481433866965148</v>
      </c>
      <c r="AH46" s="34">
        <f t="shared" si="17"/>
        <v>92.523950591839494</v>
      </c>
      <c r="AI46" s="34">
        <f t="shared" si="18"/>
        <v>97.748575949801136</v>
      </c>
      <c r="AJ46" s="34">
        <f t="shared" si="19"/>
        <v>96.815976675105148</v>
      </c>
      <c r="AK46" s="34">
        <f t="shared" si="20"/>
        <v>96.189970515113131</v>
      </c>
    </row>
    <row r="47" spans="2:37" x14ac:dyDescent="0.25">
      <c r="B47" s="28">
        <v>43</v>
      </c>
      <c r="C47" s="28">
        <v>75</v>
      </c>
      <c r="D47" s="29">
        <v>26.1</v>
      </c>
      <c r="E47" s="30" t="s">
        <v>29</v>
      </c>
      <c r="F47" s="31">
        <v>164050</v>
      </c>
      <c r="G47" s="31">
        <v>164050</v>
      </c>
      <c r="H47" s="31">
        <v>164050</v>
      </c>
      <c r="I47" s="31">
        <v>164050</v>
      </c>
      <c r="J47" s="31">
        <v>164050</v>
      </c>
      <c r="K47" s="31">
        <v>164050</v>
      </c>
      <c r="L47" s="31">
        <v>8188</v>
      </c>
      <c r="M47" s="31">
        <v>8395</v>
      </c>
      <c r="N47" s="31">
        <v>106127.6</v>
      </c>
      <c r="O47" s="31">
        <v>3640</v>
      </c>
      <c r="P47" s="31">
        <v>3792.8</v>
      </c>
      <c r="Q47" s="31">
        <v>5878</v>
      </c>
      <c r="R47" s="195"/>
      <c r="S47" s="33">
        <f t="shared" si="2"/>
        <v>1.4277259949696701</v>
      </c>
      <c r="T47" s="33">
        <f t="shared" si="3"/>
        <v>1.4277259949696701</v>
      </c>
      <c r="U47" s="33">
        <f t="shared" si="4"/>
        <v>1.4277259949696701</v>
      </c>
      <c r="V47" s="33">
        <f t="shared" si="5"/>
        <v>1.4277259949696701</v>
      </c>
      <c r="W47" s="33">
        <f t="shared" si="6"/>
        <v>1.4277259949696701</v>
      </c>
      <c r="X47" s="33">
        <f t="shared" si="7"/>
        <v>1.4277259949696701</v>
      </c>
      <c r="Y47" s="33">
        <f t="shared" si="14"/>
        <v>9.2622338861111736E-2</v>
      </c>
      <c r="Z47" s="33">
        <f t="shared" si="14"/>
        <v>8.1434488645733299E-2</v>
      </c>
      <c r="AA47" s="33">
        <f t="shared" si="14"/>
        <v>1.0680689183205185</v>
      </c>
      <c r="AB47" s="33">
        <f t="shared" si="14"/>
        <v>3.0522829231478765E-2</v>
      </c>
      <c r="AC47" s="33">
        <f t="shared" si="14"/>
        <v>4.2405608166277212E-2</v>
      </c>
      <c r="AD47" s="33">
        <f t="shared" si="14"/>
        <v>6.6439099376073785E-2</v>
      </c>
      <c r="AF47" s="34">
        <f t="shared" si="16"/>
        <v>93.51259701179012</v>
      </c>
      <c r="AG47" s="34">
        <f t="shared" si="15"/>
        <v>94.296210271953271</v>
      </c>
      <c r="AH47" s="34">
        <f t="shared" si="17"/>
        <v>25.190903430793941</v>
      </c>
      <c r="AI47" s="34">
        <f t="shared" si="18"/>
        <v>97.862136758802436</v>
      </c>
      <c r="AJ47" s="34">
        <f t="shared" si="19"/>
        <v>97.029849682944388</v>
      </c>
      <c r="AK47" s="34">
        <f t="shared" si="20"/>
        <v>95.346509091369086</v>
      </c>
    </row>
    <row r="48" spans="2:37" x14ac:dyDescent="0.25">
      <c r="B48" s="28">
        <v>44</v>
      </c>
      <c r="C48" s="28">
        <v>34</v>
      </c>
      <c r="D48" s="29">
        <v>10.8</v>
      </c>
      <c r="E48" s="30" t="s">
        <v>29</v>
      </c>
      <c r="F48" s="31">
        <v>163273</v>
      </c>
      <c r="G48" s="31">
        <v>163273</v>
      </c>
      <c r="H48" s="31">
        <v>163273</v>
      </c>
      <c r="I48" s="31">
        <v>163273</v>
      </c>
      <c r="J48" s="31">
        <v>163273</v>
      </c>
      <c r="K48" s="31">
        <v>163273</v>
      </c>
      <c r="L48" s="31">
        <v>23117</v>
      </c>
      <c r="M48" s="31">
        <v>37181</v>
      </c>
      <c r="N48" s="31">
        <v>154009.5</v>
      </c>
      <c r="O48" s="31">
        <v>4894</v>
      </c>
      <c r="P48" s="31">
        <v>4900.8999999999996</v>
      </c>
      <c r="Q48" s="31"/>
      <c r="R48" s="195"/>
      <c r="S48" s="33">
        <f t="shared" si="2"/>
        <v>1.4209637694403106</v>
      </c>
      <c r="T48" s="33">
        <f t="shared" si="3"/>
        <v>1.4209637694403106</v>
      </c>
      <c r="U48" s="33">
        <f t="shared" si="4"/>
        <v>1.4209637694403106</v>
      </c>
      <c r="V48" s="33">
        <f t="shared" si="5"/>
        <v>1.4209637694403106</v>
      </c>
      <c r="W48" s="33">
        <f t="shared" si="6"/>
        <v>1.4209637694403106</v>
      </c>
      <c r="X48" s="33">
        <f t="shared" si="7"/>
        <v>1.4209637694403106</v>
      </c>
      <c r="Y48" s="33">
        <f t="shared" si="14"/>
        <v>0.26149860862876406</v>
      </c>
      <c r="Z48" s="33">
        <f t="shared" si="14"/>
        <v>0.3606689365499714</v>
      </c>
      <c r="AA48" s="33">
        <f t="shared" si="14"/>
        <v>1.5499526991667003</v>
      </c>
      <c r="AB48" s="33">
        <f t="shared" si="14"/>
        <v>4.1038111609576121E-2</v>
      </c>
      <c r="AC48" s="33">
        <f t="shared" si="14"/>
        <v>5.47947809170291E-2</v>
      </c>
      <c r="AD48" s="33">
        <f t="shared" si="14"/>
        <v>0</v>
      </c>
      <c r="AF48" s="34">
        <f t="shared" si="16"/>
        <v>81.597095277681632</v>
      </c>
      <c r="AG48" s="34">
        <f t="shared" si="15"/>
        <v>74.618006151414278</v>
      </c>
      <c r="AH48" s="34">
        <f t="shared" si="17"/>
        <v>-9.0775664024984906</v>
      </c>
      <c r="AI48" s="34">
        <f t="shared" si="18"/>
        <v>97.111952289554836</v>
      </c>
      <c r="AJ48" s="34">
        <f t="shared" si="19"/>
        <v>96.14382983609697</v>
      </c>
      <c r="AK48" s="34">
        <f t="shared" si="20"/>
        <v>100</v>
      </c>
    </row>
    <row r="49" spans="2:49" x14ac:dyDescent="0.25">
      <c r="B49" s="28">
        <v>45</v>
      </c>
      <c r="C49" s="28">
        <v>55</v>
      </c>
      <c r="D49" s="29">
        <v>20.2</v>
      </c>
      <c r="E49" s="30" t="s">
        <v>29</v>
      </c>
      <c r="F49" s="31">
        <v>161841</v>
      </c>
      <c r="G49" s="31">
        <v>161841</v>
      </c>
      <c r="H49" s="31">
        <v>161841</v>
      </c>
      <c r="I49" s="31">
        <v>161841</v>
      </c>
      <c r="J49" s="31">
        <v>161841</v>
      </c>
      <c r="K49" s="31">
        <v>161841</v>
      </c>
      <c r="L49" s="31">
        <v>11427</v>
      </c>
      <c r="M49" s="31">
        <v>11305</v>
      </c>
      <c r="N49" s="31">
        <v>103239.8</v>
      </c>
      <c r="O49" s="31">
        <v>1512</v>
      </c>
      <c r="P49" s="31">
        <v>1989.1</v>
      </c>
      <c r="Q49" s="31">
        <v>3996</v>
      </c>
      <c r="R49" s="195"/>
      <c r="S49" s="33">
        <f t="shared" si="2"/>
        <v>1.4085010835226235</v>
      </c>
      <c r="T49" s="33">
        <f t="shared" si="3"/>
        <v>1.4085010835226235</v>
      </c>
      <c r="U49" s="33">
        <f t="shared" si="4"/>
        <v>1.4085010835226235</v>
      </c>
      <c r="V49" s="33">
        <f t="shared" si="5"/>
        <v>1.4085010835226235</v>
      </c>
      <c r="W49" s="33">
        <f t="shared" si="6"/>
        <v>1.4085010835226235</v>
      </c>
      <c r="X49" s="33">
        <f t="shared" si="7"/>
        <v>1.4085010835226235</v>
      </c>
      <c r="Y49" s="33">
        <f t="shared" si="14"/>
        <v>0.12926178140766045</v>
      </c>
      <c r="Z49" s="33">
        <f t="shared" si="14"/>
        <v>0.10966252461465335</v>
      </c>
      <c r="AA49" s="33">
        <f t="shared" si="14"/>
        <v>1.0390060786602795</v>
      </c>
      <c r="AB49" s="33">
        <f t="shared" si="14"/>
        <v>1.2678713680768103E-2</v>
      </c>
      <c r="AC49" s="33">
        <f t="shared" si="14"/>
        <v>2.2239241511163781E-2</v>
      </c>
      <c r="AD49" s="33">
        <f t="shared" si="14"/>
        <v>4.5166832444163127E-2</v>
      </c>
      <c r="AF49" s="34">
        <f t="shared" si="16"/>
        <v>90.822741784168173</v>
      </c>
      <c r="AG49" s="34">
        <f t="shared" si="15"/>
        <v>92.21423924358011</v>
      </c>
      <c r="AH49" s="34">
        <f t="shared" si="17"/>
        <v>26.233207001747338</v>
      </c>
      <c r="AI49" s="34">
        <f t="shared" si="18"/>
        <v>99.099843526633379</v>
      </c>
      <c r="AJ49" s="34">
        <f t="shared" si="19"/>
        <v>98.421070329918095</v>
      </c>
      <c r="AK49" s="34">
        <f t="shared" si="20"/>
        <v>96.793269598969559</v>
      </c>
    </row>
    <row r="50" spans="2:49" x14ac:dyDescent="0.25">
      <c r="B50" s="28">
        <v>46</v>
      </c>
      <c r="C50" s="28">
        <v>41</v>
      </c>
      <c r="D50" s="29">
        <v>11.8</v>
      </c>
      <c r="E50" s="30" t="s">
        <v>29</v>
      </c>
      <c r="F50" s="31">
        <v>156270</v>
      </c>
      <c r="G50" s="31">
        <v>156270</v>
      </c>
      <c r="H50" s="31">
        <v>156270</v>
      </c>
      <c r="I50" s="31">
        <v>156270</v>
      </c>
      <c r="J50" s="31">
        <v>156270</v>
      </c>
      <c r="K50" s="31">
        <v>156270</v>
      </c>
      <c r="L50" s="31">
        <v>8067</v>
      </c>
      <c r="M50" s="31">
        <v>14763</v>
      </c>
      <c r="N50" s="31">
        <v>123233</v>
      </c>
      <c r="O50" s="31">
        <v>5103</v>
      </c>
      <c r="P50" s="31">
        <v>3979.8</v>
      </c>
      <c r="Q50" s="31">
        <v>2628</v>
      </c>
      <c r="R50" s="195"/>
      <c r="S50" s="33">
        <f t="shared" si="2"/>
        <v>1.3600167097464819</v>
      </c>
      <c r="T50" s="33">
        <f t="shared" si="3"/>
        <v>1.3600167097464819</v>
      </c>
      <c r="U50" s="33">
        <f t="shared" si="4"/>
        <v>1.3600167097464819</v>
      </c>
      <c r="V50" s="33">
        <f t="shared" si="5"/>
        <v>1.3600167097464819</v>
      </c>
      <c r="W50" s="33">
        <f t="shared" si="6"/>
        <v>1.3600167097464819</v>
      </c>
      <c r="X50" s="33">
        <f t="shared" si="7"/>
        <v>1.3600167097464819</v>
      </c>
      <c r="Y50" s="33">
        <f t="shared" si="14"/>
        <v>9.1253591547702545E-2</v>
      </c>
      <c r="Z50" s="33">
        <f t="shared" si="14"/>
        <v>0.14320635567325321</v>
      </c>
      <c r="AA50" s="33">
        <f t="shared" si="14"/>
        <v>1.2402177851133207</v>
      </c>
      <c r="AB50" s="33">
        <f t="shared" si="14"/>
        <v>4.2790658672592345E-2</v>
      </c>
      <c r="AC50" s="33">
        <f t="shared" si="14"/>
        <v>4.4496371909974172E-2</v>
      </c>
      <c r="AD50" s="33">
        <f t="shared" si="14"/>
        <v>2.9704313229044217E-2</v>
      </c>
      <c r="AF50" s="34">
        <f t="shared" si="16"/>
        <v>93.290259531832291</v>
      </c>
      <c r="AG50" s="34">
        <f t="shared" si="15"/>
        <v>89.470250280972792</v>
      </c>
      <c r="AH50" s="34">
        <f t="shared" si="17"/>
        <v>8.808636230321957</v>
      </c>
      <c r="AI50" s="34">
        <f t="shared" si="18"/>
        <v>96.853666696450446</v>
      </c>
      <c r="AJ50" s="34">
        <f t="shared" si="19"/>
        <v>96.728248146431312</v>
      </c>
      <c r="AK50" s="34">
        <f t="shared" si="20"/>
        <v>97.815886156679539</v>
      </c>
    </row>
    <row r="51" spans="2:49" x14ac:dyDescent="0.25">
      <c r="B51" s="28">
        <v>47</v>
      </c>
      <c r="C51" s="28">
        <v>77</v>
      </c>
      <c r="D51" s="29">
        <v>26.2</v>
      </c>
      <c r="E51" s="30" t="s">
        <v>29</v>
      </c>
      <c r="F51" s="31">
        <v>155747</v>
      </c>
      <c r="G51" s="31">
        <v>155747</v>
      </c>
      <c r="H51" s="31">
        <v>155747</v>
      </c>
      <c r="I51" s="31">
        <v>155747</v>
      </c>
      <c r="J51" s="31">
        <v>155747</v>
      </c>
      <c r="K51" s="31">
        <v>155747</v>
      </c>
      <c r="L51" s="31">
        <v>18375</v>
      </c>
      <c r="M51" s="31">
        <v>1943</v>
      </c>
      <c r="N51" s="31">
        <v>97888</v>
      </c>
      <c r="O51" s="31">
        <v>12392</v>
      </c>
      <c r="P51" s="31">
        <v>4470.5</v>
      </c>
      <c r="Q51" s="31">
        <v>6684</v>
      </c>
      <c r="R51" s="195"/>
      <c r="S51" s="33">
        <f t="shared" si="2"/>
        <v>1.355465044428779</v>
      </c>
      <c r="T51" s="33">
        <f t="shared" si="3"/>
        <v>1.355465044428779</v>
      </c>
      <c r="U51" s="33">
        <f t="shared" si="4"/>
        <v>1.355465044428779</v>
      </c>
      <c r="V51" s="33">
        <f t="shared" si="5"/>
        <v>1.355465044428779</v>
      </c>
      <c r="W51" s="33">
        <f t="shared" si="6"/>
        <v>1.355465044428779</v>
      </c>
      <c r="X51" s="33">
        <f t="shared" si="7"/>
        <v>1.355465044428779</v>
      </c>
      <c r="Y51" s="33">
        <f t="shared" si="14"/>
        <v>0.20785728829664488</v>
      </c>
      <c r="Z51" s="33">
        <f t="shared" si="14"/>
        <v>1.88477917139559E-2</v>
      </c>
      <c r="AA51" s="33">
        <f t="shared" si="14"/>
        <v>0.98514552554244994</v>
      </c>
      <c r="AB51" s="33">
        <f t="shared" si="14"/>
        <v>0.10391178566936397</v>
      </c>
      <c r="AC51" s="33">
        <f t="shared" si="14"/>
        <v>4.9982670140092354E-2</v>
      </c>
      <c r="AD51" s="33">
        <f t="shared" si="14"/>
        <v>7.5549326340537112E-2</v>
      </c>
      <c r="AF51" s="34">
        <f t="shared" si="16"/>
        <v>84.665241707930562</v>
      </c>
      <c r="AG51" s="34">
        <f t="shared" si="15"/>
        <v>98.609496291223152</v>
      </c>
      <c r="AH51" s="34">
        <f t="shared" si="17"/>
        <v>27.320477234615034</v>
      </c>
      <c r="AI51" s="34">
        <f t="shared" si="18"/>
        <v>92.333864595294344</v>
      </c>
      <c r="AJ51" s="34">
        <f t="shared" si="19"/>
        <v>96.312507626402422</v>
      </c>
      <c r="AK51" s="34">
        <f t="shared" si="20"/>
        <v>94.426316882824878</v>
      </c>
    </row>
    <row r="52" spans="2:49" x14ac:dyDescent="0.25">
      <c r="B52" s="28">
        <v>48</v>
      </c>
      <c r="C52" s="28">
        <v>35</v>
      </c>
      <c r="D52" s="29">
        <v>10.8</v>
      </c>
      <c r="E52" s="30" t="s">
        <v>48</v>
      </c>
      <c r="F52" s="31">
        <v>152925</v>
      </c>
      <c r="G52" s="31">
        <v>152925</v>
      </c>
      <c r="H52" s="31">
        <v>152925</v>
      </c>
      <c r="I52" s="31">
        <v>152925</v>
      </c>
      <c r="J52" s="31">
        <v>152925</v>
      </c>
      <c r="K52" s="31">
        <v>152925</v>
      </c>
      <c r="L52" s="31">
        <v>65768</v>
      </c>
      <c r="M52" s="31">
        <v>101903</v>
      </c>
      <c r="N52" s="31">
        <v>163832.9</v>
      </c>
      <c r="O52" s="31">
        <v>10246</v>
      </c>
      <c r="P52" s="31">
        <v>74056.5</v>
      </c>
      <c r="Q52" s="31">
        <v>86497</v>
      </c>
      <c r="R52" s="195"/>
      <c r="S52" s="33">
        <f t="shared" si="2"/>
        <v>1.3309051982976945</v>
      </c>
      <c r="T52" s="33">
        <f t="shared" si="3"/>
        <v>1.3309051982976945</v>
      </c>
      <c r="U52" s="33">
        <f t="shared" si="4"/>
        <v>1.3309051982976945</v>
      </c>
      <c r="V52" s="33">
        <f t="shared" si="5"/>
        <v>1.3309051982976945</v>
      </c>
      <c r="W52" s="33">
        <f t="shared" si="6"/>
        <v>1.3309051982976945</v>
      </c>
      <c r="X52" s="33">
        <f t="shared" si="7"/>
        <v>1.3309051982976945</v>
      </c>
      <c r="Y52" s="33">
        <f t="shared" si="14"/>
        <v>0.7439650686636049</v>
      </c>
      <c r="Z52" s="33">
        <f t="shared" si="14"/>
        <v>0.98849537778036456</v>
      </c>
      <c r="AA52" s="33">
        <f t="shared" si="14"/>
        <v>1.6488154663660883</v>
      </c>
      <c r="AB52" s="33">
        <f t="shared" si="14"/>
        <v>8.591673305102511E-2</v>
      </c>
      <c r="AC52" s="33">
        <f t="shared" si="14"/>
        <v>0.82799275500050318</v>
      </c>
      <c r="AD52" s="33">
        <f t="shared" si="14"/>
        <v>0.97767655303372814</v>
      </c>
      <c r="AF52" s="34">
        <f t="shared" si="16"/>
        <v>44.100821785414944</v>
      </c>
      <c r="AG52" s="34">
        <f t="shared" si="15"/>
        <v>25.727589084128013</v>
      </c>
      <c r="AH52" s="34">
        <f t="shared" si="17"/>
        <v>-23.886770333080044</v>
      </c>
      <c r="AI52" s="34">
        <f t="shared" si="18"/>
        <v>93.544488881633526</v>
      </c>
      <c r="AJ52" s="34">
        <f t="shared" si="19"/>
        <v>37.787247652232914</v>
      </c>
      <c r="AK52" s="34">
        <f t="shared" si="20"/>
        <v>26.540481299176413</v>
      </c>
    </row>
    <row r="53" spans="2:49" x14ac:dyDescent="0.25">
      <c r="B53" s="28">
        <v>49</v>
      </c>
      <c r="C53" s="28">
        <v>22</v>
      </c>
      <c r="D53" s="29">
        <v>8</v>
      </c>
      <c r="E53" s="30" t="s">
        <v>29</v>
      </c>
      <c r="F53" s="31">
        <v>145942</v>
      </c>
      <c r="G53" s="31">
        <v>145942</v>
      </c>
      <c r="H53" s="31">
        <v>145942</v>
      </c>
      <c r="I53" s="31">
        <v>145942</v>
      </c>
      <c r="J53" s="31">
        <v>145942</v>
      </c>
      <c r="K53" s="31">
        <v>145942</v>
      </c>
      <c r="L53" s="31">
        <v>17183</v>
      </c>
      <c r="M53" s="31">
        <v>24627</v>
      </c>
      <c r="N53" s="31">
        <v>89161</v>
      </c>
      <c r="O53" s="31"/>
      <c r="P53" s="31">
        <v>3170.7</v>
      </c>
      <c r="Q53" s="31">
        <v>3940</v>
      </c>
      <c r="R53" s="195"/>
      <c r="S53" s="33">
        <f t="shared" si="2"/>
        <v>1.2701321984630514</v>
      </c>
      <c r="T53" s="33">
        <f t="shared" si="3"/>
        <v>1.2701321984630514</v>
      </c>
      <c r="U53" s="33">
        <f t="shared" si="4"/>
        <v>1.2701321984630514</v>
      </c>
      <c r="V53" s="33">
        <f t="shared" si="5"/>
        <v>1.2701321984630514</v>
      </c>
      <c r="W53" s="33">
        <f t="shared" si="6"/>
        <v>1.2701321984630514</v>
      </c>
      <c r="X53" s="33">
        <f t="shared" si="7"/>
        <v>1.2701321984630514</v>
      </c>
      <c r="Y53" s="33">
        <f t="shared" ref="Y53:AD77" si="21">L53/L$4</f>
        <v>0.19437343046537409</v>
      </c>
      <c r="Z53" s="33">
        <f t="shared" si="21"/>
        <v>0.23889066728748945</v>
      </c>
      <c r="AA53" s="33">
        <f t="shared" si="21"/>
        <v>0.8973169357111227</v>
      </c>
      <c r="AB53" s="33">
        <f t="shared" si="21"/>
        <v>0</v>
      </c>
      <c r="AC53" s="33">
        <f t="shared" si="21"/>
        <v>3.5450185038181592E-2</v>
      </c>
      <c r="AD53" s="33">
        <f t="shared" si="21"/>
        <v>4.4533863821322003E-2</v>
      </c>
      <c r="AF53" s="34">
        <f t="shared" si="16"/>
        <v>84.696598456398519</v>
      </c>
      <c r="AG53" s="34">
        <f t="shared" si="15"/>
        <v>81.191669058026875</v>
      </c>
      <c r="AH53" s="34">
        <f t="shared" si="17"/>
        <v>29.352477104592825</v>
      </c>
      <c r="AI53" s="34">
        <f t="shared" si="18"/>
        <v>100</v>
      </c>
      <c r="AJ53" s="34">
        <f t="shared" si="19"/>
        <v>97.208937378244656</v>
      </c>
      <c r="AK53" s="34">
        <f t="shared" si="20"/>
        <v>96.493761525358465</v>
      </c>
    </row>
    <row r="54" spans="2:49" x14ac:dyDescent="0.25">
      <c r="B54" s="28">
        <v>50</v>
      </c>
      <c r="C54" s="28">
        <v>47</v>
      </c>
      <c r="D54" s="29">
        <v>15.7</v>
      </c>
      <c r="E54" s="30" t="s">
        <v>29</v>
      </c>
      <c r="F54" s="31">
        <v>145882</v>
      </c>
      <c r="G54" s="31">
        <v>145882</v>
      </c>
      <c r="H54" s="31">
        <v>145882</v>
      </c>
      <c r="I54" s="31">
        <v>145882</v>
      </c>
      <c r="J54" s="31">
        <v>145882</v>
      </c>
      <c r="K54" s="31">
        <v>145882</v>
      </c>
      <c r="L54" s="31">
        <v>4588</v>
      </c>
      <c r="M54" s="31">
        <v>4412</v>
      </c>
      <c r="N54" s="31">
        <v>40119.9</v>
      </c>
      <c r="O54" s="31">
        <v>11041</v>
      </c>
      <c r="P54" s="31">
        <v>14816.8</v>
      </c>
      <c r="Q54" s="31">
        <v>3991</v>
      </c>
      <c r="R54" s="195"/>
      <c r="S54" s="33">
        <f t="shared" si="2"/>
        <v>1.2696100188854946</v>
      </c>
      <c r="T54" s="33">
        <f t="shared" si="3"/>
        <v>1.2696100188854946</v>
      </c>
      <c r="U54" s="33">
        <f t="shared" si="4"/>
        <v>1.2696100188854946</v>
      </c>
      <c r="V54" s="33">
        <f t="shared" si="5"/>
        <v>1.2696100188854946</v>
      </c>
      <c r="W54" s="33">
        <f t="shared" si="6"/>
        <v>1.2696100188854946</v>
      </c>
      <c r="X54" s="33">
        <f t="shared" si="7"/>
        <v>1.2696100188854946</v>
      </c>
      <c r="Y54" s="33">
        <f t="shared" si="21"/>
        <v>5.1899278296871111E-2</v>
      </c>
      <c r="Z54" s="33">
        <f t="shared" si="21"/>
        <v>4.2797970685524156E-2</v>
      </c>
      <c r="AA54" s="33">
        <f t="shared" si="21"/>
        <v>0.40376695785193834</v>
      </c>
      <c r="AB54" s="33">
        <f t="shared" si="21"/>
        <v>9.2583120204603575E-2</v>
      </c>
      <c r="AC54" s="33">
        <f t="shared" si="21"/>
        <v>0.16566004405138582</v>
      </c>
      <c r="AD54" s="33">
        <f t="shared" si="21"/>
        <v>4.5110317388552312E-2</v>
      </c>
      <c r="AF54" s="34">
        <f t="shared" si="16"/>
        <v>95.91218740204728</v>
      </c>
      <c r="AG54" s="34">
        <f t="shared" si="15"/>
        <v>96.629045923637747</v>
      </c>
      <c r="AH54" s="34">
        <f t="shared" si="17"/>
        <v>68.197560522846359</v>
      </c>
      <c r="AI54" s="34">
        <f t="shared" si="18"/>
        <v>92.707751291544156</v>
      </c>
      <c r="AJ54" s="34">
        <f t="shared" si="19"/>
        <v>86.951895338947665</v>
      </c>
      <c r="AK54" s="34">
        <f t="shared" si="20"/>
        <v>96.446915452971012</v>
      </c>
    </row>
    <row r="55" spans="2:49" x14ac:dyDescent="0.25">
      <c r="B55" s="28">
        <v>51</v>
      </c>
      <c r="C55" s="28">
        <v>29</v>
      </c>
      <c r="D55" s="29">
        <v>9.5</v>
      </c>
      <c r="E55" s="30" t="s">
        <v>29</v>
      </c>
      <c r="F55" s="31">
        <v>145831</v>
      </c>
      <c r="G55" s="31">
        <v>145831</v>
      </c>
      <c r="H55" s="31">
        <v>145831</v>
      </c>
      <c r="I55" s="31">
        <v>145831</v>
      </c>
      <c r="J55" s="31">
        <v>145831</v>
      </c>
      <c r="K55" s="31">
        <v>145831</v>
      </c>
      <c r="L55" s="31">
        <v>26896</v>
      </c>
      <c r="M55" s="31">
        <v>26363</v>
      </c>
      <c r="N55" s="31">
        <v>110533.6</v>
      </c>
      <c r="O55" s="31">
        <v>7582</v>
      </c>
      <c r="P55" s="31">
        <v>11186.1</v>
      </c>
      <c r="Q55" s="31">
        <v>1300</v>
      </c>
      <c r="R55" s="199"/>
      <c r="S55" s="33">
        <f t="shared" si="2"/>
        <v>1.2691661662445715</v>
      </c>
      <c r="T55" s="33">
        <f t="shared" si="3"/>
        <v>1.2691661662445715</v>
      </c>
      <c r="U55" s="33">
        <f t="shared" si="4"/>
        <v>1.2691661662445715</v>
      </c>
      <c r="V55" s="33">
        <f t="shared" si="5"/>
        <v>1.2691661662445715</v>
      </c>
      <c r="W55" s="33">
        <f t="shared" si="6"/>
        <v>1.2691661662445715</v>
      </c>
      <c r="X55" s="33">
        <f t="shared" si="7"/>
        <v>1.2691661662445715</v>
      </c>
      <c r="Y55" s="33">
        <f t="shared" si="21"/>
        <v>0.30424651025994887</v>
      </c>
      <c r="Z55" s="33">
        <f t="shared" si="21"/>
        <v>0.25573048530881082</v>
      </c>
      <c r="AA55" s="33">
        <f t="shared" si="21"/>
        <v>1.1124109335372974</v>
      </c>
      <c r="AB55" s="33">
        <f t="shared" si="21"/>
        <v>6.3578047042052749E-2</v>
      </c>
      <c r="AC55" s="33">
        <f t="shared" si="21"/>
        <v>0.12506680381480528</v>
      </c>
      <c r="AD55" s="33">
        <f t="shared" si="21"/>
        <v>1.4693914458811828E-2</v>
      </c>
      <c r="AF55" s="34">
        <f t="shared" si="16"/>
        <v>76.027842661437617</v>
      </c>
      <c r="AG55" s="34">
        <f t="shared" si="15"/>
        <v>79.850511925833118</v>
      </c>
      <c r="AH55" s="34">
        <f t="shared" si="17"/>
        <v>12.351040933521622</v>
      </c>
      <c r="AI55" s="34">
        <f t="shared" si="18"/>
        <v>94.990565559261739</v>
      </c>
      <c r="AJ55" s="34">
        <f t="shared" si="19"/>
        <v>90.145750246015879</v>
      </c>
      <c r="AK55" s="34">
        <f t="shared" si="20"/>
        <v>98.842238719434917</v>
      </c>
    </row>
    <row r="56" spans="2:49" x14ac:dyDescent="0.25">
      <c r="B56" s="28">
        <v>52</v>
      </c>
      <c r="C56" s="28">
        <v>42</v>
      </c>
      <c r="D56" s="29">
        <v>13.6</v>
      </c>
      <c r="E56" s="30" t="s">
        <v>29</v>
      </c>
      <c r="F56" s="31">
        <v>139829</v>
      </c>
      <c r="G56" s="31">
        <v>139829</v>
      </c>
      <c r="H56" s="31">
        <v>139829</v>
      </c>
      <c r="I56" s="31">
        <v>139829</v>
      </c>
      <c r="J56" s="31">
        <v>139829</v>
      </c>
      <c r="K56" s="31">
        <v>139829</v>
      </c>
      <c r="L56" s="31">
        <v>3304</v>
      </c>
      <c r="M56" s="31">
        <v>5320</v>
      </c>
      <c r="N56" s="31">
        <v>81309.399999999994</v>
      </c>
      <c r="O56" s="31">
        <v>1583</v>
      </c>
      <c r="P56" s="31">
        <v>1127</v>
      </c>
      <c r="Q56" s="31">
        <v>3807</v>
      </c>
      <c r="R56" s="195"/>
      <c r="S56" s="33">
        <f t="shared" si="2"/>
        <v>1.2169308025029808</v>
      </c>
      <c r="T56" s="33">
        <f t="shared" si="3"/>
        <v>1.2169308025029808</v>
      </c>
      <c r="U56" s="33">
        <f t="shared" si="4"/>
        <v>1.2169308025029808</v>
      </c>
      <c r="V56" s="33">
        <f t="shared" si="5"/>
        <v>1.2169308025029808</v>
      </c>
      <c r="W56" s="33">
        <f t="shared" si="6"/>
        <v>1.2169308025029808</v>
      </c>
      <c r="X56" s="33">
        <f t="shared" si="7"/>
        <v>1.2169308025029808</v>
      </c>
      <c r="Y56" s="33">
        <f t="shared" si="21"/>
        <v>3.737472002895862E-2</v>
      </c>
      <c r="Z56" s="33">
        <f t="shared" si="21"/>
        <v>5.1605893936307462E-2</v>
      </c>
      <c r="AA56" s="33">
        <f t="shared" si="21"/>
        <v>0.81829837768205782</v>
      </c>
      <c r="AB56" s="33">
        <f t="shared" si="21"/>
        <v>1.3274076558634858E-2</v>
      </c>
      <c r="AC56" s="33">
        <f t="shared" si="21"/>
        <v>1.2600485236077414E-2</v>
      </c>
      <c r="AD56" s="33">
        <f t="shared" si="21"/>
        <v>4.3030563342074328E-2</v>
      </c>
      <c r="AF56" s="34">
        <f t="shared" si="16"/>
        <v>96.928771960403466</v>
      </c>
      <c r="AG56" s="34">
        <f t="shared" si="15"/>
        <v>95.759340314982197</v>
      </c>
      <c r="AH56" s="34">
        <f t="shared" si="17"/>
        <v>32.757197369071157</v>
      </c>
      <c r="AI56" s="34">
        <f t="shared" si="18"/>
        <v>98.909216815669993</v>
      </c>
      <c r="AJ56" s="34">
        <f t="shared" si="19"/>
        <v>98.96456846928676</v>
      </c>
      <c r="AK56" s="34">
        <f t="shared" si="20"/>
        <v>96.464009025528071</v>
      </c>
    </row>
    <row r="57" spans="2:49" x14ac:dyDescent="0.25">
      <c r="B57" s="28">
        <v>53</v>
      </c>
      <c r="C57" s="28">
        <v>46</v>
      </c>
      <c r="D57" s="29">
        <v>15.5</v>
      </c>
      <c r="E57" s="30" t="s">
        <v>29</v>
      </c>
      <c r="F57" s="31">
        <v>139357</v>
      </c>
      <c r="G57" s="31">
        <v>139357</v>
      </c>
      <c r="H57" s="31">
        <v>139357</v>
      </c>
      <c r="I57" s="31">
        <v>139357</v>
      </c>
      <c r="J57" s="31">
        <v>139357</v>
      </c>
      <c r="K57" s="31">
        <v>139357</v>
      </c>
      <c r="L57" s="31">
        <v>12327</v>
      </c>
      <c r="M57" s="31">
        <v>18889</v>
      </c>
      <c r="N57" s="31">
        <v>45635.3</v>
      </c>
      <c r="O57" s="31">
        <v>11360</v>
      </c>
      <c r="P57" s="31">
        <v>10061.200000000001</v>
      </c>
      <c r="Q57" s="31">
        <v>15847</v>
      </c>
      <c r="R57" s="195"/>
      <c r="S57" s="33">
        <f t="shared" si="2"/>
        <v>1.2128229898262013</v>
      </c>
      <c r="T57" s="33">
        <f t="shared" si="3"/>
        <v>1.2128229898262013</v>
      </c>
      <c r="U57" s="33">
        <f t="shared" si="4"/>
        <v>1.2128229898262013</v>
      </c>
      <c r="V57" s="33">
        <f t="shared" si="5"/>
        <v>1.2128229898262013</v>
      </c>
      <c r="W57" s="33">
        <f t="shared" si="6"/>
        <v>1.2128229898262013</v>
      </c>
      <c r="X57" s="33">
        <f t="shared" si="7"/>
        <v>1.2128229898262013</v>
      </c>
      <c r="Y57" s="33">
        <f t="shared" si="21"/>
        <v>0.13944254654872063</v>
      </c>
      <c r="Z57" s="33">
        <f t="shared" si="21"/>
        <v>0.18323002454190068</v>
      </c>
      <c r="AA57" s="33">
        <f t="shared" si="21"/>
        <v>0.45927398252888374</v>
      </c>
      <c r="AB57" s="33">
        <f t="shared" si="21"/>
        <v>9.5258060458680974E-2</v>
      </c>
      <c r="AC57" s="33">
        <f t="shared" si="21"/>
        <v>0.11248979774376405</v>
      </c>
      <c r="AD57" s="33">
        <f t="shared" si="21"/>
        <v>0.17911881725291617</v>
      </c>
      <c r="AF57" s="34">
        <f t="shared" si="16"/>
        <v>88.502646493475282</v>
      </c>
      <c r="AG57" s="34">
        <f t="shared" si="15"/>
        <v>84.892269846553802</v>
      </c>
      <c r="AH57" s="34">
        <f t="shared" si="17"/>
        <v>62.131820852546817</v>
      </c>
      <c r="AI57" s="34">
        <f t="shared" si="18"/>
        <v>92.145757356369742</v>
      </c>
      <c r="AJ57" s="34">
        <f t="shared" si="19"/>
        <v>90.724961623634471</v>
      </c>
      <c r="AK57" s="34">
        <f t="shared" si="20"/>
        <v>85.231248190753377</v>
      </c>
    </row>
    <row r="58" spans="2:49" x14ac:dyDescent="0.25">
      <c r="B58" s="28">
        <v>54</v>
      </c>
      <c r="C58" s="28">
        <v>72</v>
      </c>
      <c r="D58" s="29">
        <v>25.2</v>
      </c>
      <c r="E58" s="30" t="s">
        <v>29</v>
      </c>
      <c r="F58" s="31">
        <v>134223</v>
      </c>
      <c r="G58" s="31">
        <v>134223</v>
      </c>
      <c r="H58" s="31">
        <v>134223</v>
      </c>
      <c r="I58" s="31">
        <v>134223</v>
      </c>
      <c r="J58" s="31">
        <v>134223</v>
      </c>
      <c r="K58" s="31">
        <v>134223</v>
      </c>
      <c r="L58" s="31">
        <v>29131</v>
      </c>
      <c r="M58" s="31">
        <v>29277</v>
      </c>
      <c r="N58" s="31">
        <v>45222.3</v>
      </c>
      <c r="O58" s="31">
        <v>11171</v>
      </c>
      <c r="P58" s="31">
        <v>33317.300000000003</v>
      </c>
      <c r="Q58" s="31">
        <v>14061</v>
      </c>
      <c r="R58" s="195"/>
      <c r="S58" s="33">
        <f t="shared" si="2"/>
        <v>1.1681418239732644</v>
      </c>
      <c r="T58" s="33">
        <f t="shared" si="3"/>
        <v>1.1681418239732644</v>
      </c>
      <c r="U58" s="33">
        <f t="shared" si="4"/>
        <v>1.1681418239732644</v>
      </c>
      <c r="V58" s="33">
        <f t="shared" si="5"/>
        <v>1.1681418239732644</v>
      </c>
      <c r="W58" s="33">
        <f t="shared" si="6"/>
        <v>1.1681418239732644</v>
      </c>
      <c r="X58" s="33">
        <f t="shared" si="7"/>
        <v>1.1681418239732644</v>
      </c>
      <c r="Y58" s="33">
        <f t="shared" si="21"/>
        <v>0.32952874369358159</v>
      </c>
      <c r="Z58" s="33">
        <f t="shared" si="21"/>
        <v>0.28399732270174316</v>
      </c>
      <c r="AA58" s="33">
        <f t="shared" si="21"/>
        <v>0.45511754760275352</v>
      </c>
      <c r="AB58" s="33">
        <f t="shared" si="21"/>
        <v>9.3673221248584959E-2</v>
      </c>
      <c r="AC58" s="33">
        <f t="shared" si="21"/>
        <v>0.37250589774264603</v>
      </c>
      <c r="AD58" s="33">
        <f t="shared" si="21"/>
        <v>0.15893163938873317</v>
      </c>
      <c r="AF58" s="34">
        <f t="shared" si="16"/>
        <v>71.790347975664673</v>
      </c>
      <c r="AG58" s="34">
        <f t="shared" si="15"/>
        <v>75.688112789612518</v>
      </c>
      <c r="AH58" s="34">
        <f t="shared" si="17"/>
        <v>61.039187343302416</v>
      </c>
      <c r="AI58" s="34">
        <f t="shared" si="18"/>
        <v>91.981006130747971</v>
      </c>
      <c r="AJ58" s="34">
        <f t="shared" si="19"/>
        <v>68.111243849173931</v>
      </c>
      <c r="AK58" s="34">
        <f t="shared" si="20"/>
        <v>86.394491137373166</v>
      </c>
    </row>
    <row r="59" spans="2:49" x14ac:dyDescent="0.25">
      <c r="B59" s="28">
        <v>55</v>
      </c>
      <c r="C59" s="28">
        <v>7</v>
      </c>
      <c r="D59" s="29">
        <v>5.4</v>
      </c>
      <c r="E59" s="30" t="s">
        <v>49</v>
      </c>
      <c r="F59" s="31">
        <v>131091</v>
      </c>
      <c r="G59" s="31">
        <v>131091</v>
      </c>
      <c r="H59" s="31">
        <v>131091</v>
      </c>
      <c r="I59" s="31">
        <v>131091</v>
      </c>
      <c r="J59" s="31">
        <v>131091</v>
      </c>
      <c r="K59" s="31">
        <v>131091</v>
      </c>
      <c r="L59" s="31">
        <v>37401</v>
      </c>
      <c r="M59" s="31">
        <v>15186</v>
      </c>
      <c r="N59" s="31">
        <v>113835</v>
      </c>
      <c r="O59" s="31"/>
      <c r="P59" s="31">
        <v>16083.9</v>
      </c>
      <c r="Q59" s="31">
        <v>22692</v>
      </c>
      <c r="R59" s="199"/>
      <c r="S59" s="33">
        <f t="shared" si="2"/>
        <v>1.1408840500248034</v>
      </c>
      <c r="T59" s="33">
        <f t="shared" si="3"/>
        <v>1.1408840500248034</v>
      </c>
      <c r="U59" s="33">
        <f t="shared" si="4"/>
        <v>1.1408840500248034</v>
      </c>
      <c r="V59" s="33">
        <f t="shared" si="5"/>
        <v>1.1408840500248034</v>
      </c>
      <c r="W59" s="33">
        <f t="shared" si="6"/>
        <v>1.1408840500248034</v>
      </c>
      <c r="X59" s="33">
        <f t="shared" si="7"/>
        <v>1.1408840500248034</v>
      </c>
      <c r="Y59" s="33">
        <f t="shared" si="21"/>
        <v>0.42307866337865657</v>
      </c>
      <c r="Z59" s="33">
        <f t="shared" si="21"/>
        <v>0.14730960626254982</v>
      </c>
      <c r="AA59" s="33">
        <f t="shared" si="21"/>
        <v>1.1456362465279175</v>
      </c>
      <c r="AB59" s="33">
        <f t="shared" si="21"/>
        <v>0</v>
      </c>
      <c r="AC59" s="33">
        <f t="shared" si="21"/>
        <v>0.17982692501201908</v>
      </c>
      <c r="AD59" s="33">
        <f t="shared" si="21"/>
        <v>0.25648792838412154</v>
      </c>
      <c r="AF59" s="34">
        <f t="shared" si="16"/>
        <v>62.916594077245755</v>
      </c>
      <c r="AG59" s="34">
        <f t="shared" si="15"/>
        <v>87.088117652328719</v>
      </c>
      <c r="AH59" s="34">
        <f t="shared" si="17"/>
        <v>-0.41653632575639715</v>
      </c>
      <c r="AI59" s="34">
        <f t="shared" si="18"/>
        <v>100</v>
      </c>
      <c r="AJ59" s="34">
        <f t="shared" si="19"/>
        <v>84.237931540185045</v>
      </c>
      <c r="AK59" s="34">
        <f t="shared" si="20"/>
        <v>77.51849292848425</v>
      </c>
    </row>
    <row r="60" spans="2:49" x14ac:dyDescent="0.25">
      <c r="B60" s="28">
        <v>56</v>
      </c>
      <c r="C60" s="28">
        <v>23</v>
      </c>
      <c r="D60" s="29">
        <v>8.1</v>
      </c>
      <c r="E60" s="30" t="s">
        <v>29</v>
      </c>
      <c r="F60" s="31">
        <v>129276</v>
      </c>
      <c r="G60" s="31">
        <v>129276</v>
      </c>
      <c r="H60" s="31">
        <v>129276</v>
      </c>
      <c r="I60" s="31">
        <v>129276</v>
      </c>
      <c r="J60" s="31">
        <v>129276</v>
      </c>
      <c r="K60" s="31">
        <v>129276</v>
      </c>
      <c r="L60" s="31">
        <v>16122</v>
      </c>
      <c r="M60" s="31">
        <v>22995</v>
      </c>
      <c r="N60" s="31">
        <v>86990.6</v>
      </c>
      <c r="O60" s="31">
        <v>3910</v>
      </c>
      <c r="P60" s="31">
        <v>4399.5</v>
      </c>
      <c r="Q60" s="31">
        <v>1731</v>
      </c>
      <c r="R60" s="199"/>
      <c r="S60" s="33">
        <f t="shared" si="2"/>
        <v>1.1250881178037127</v>
      </c>
      <c r="T60" s="33">
        <f t="shared" si="3"/>
        <v>1.1250881178037127</v>
      </c>
      <c r="U60" s="33">
        <f t="shared" si="4"/>
        <v>1.1250881178037127</v>
      </c>
      <c r="V60" s="33">
        <f t="shared" si="5"/>
        <v>1.1250881178037127</v>
      </c>
      <c r="W60" s="33">
        <f t="shared" si="6"/>
        <v>1.1250881178037127</v>
      </c>
      <c r="X60" s="33">
        <f t="shared" si="7"/>
        <v>1.1250881178037127</v>
      </c>
      <c r="Y60" s="33">
        <f t="shared" si="21"/>
        <v>0.18237143956019095</v>
      </c>
      <c r="Z60" s="33">
        <f t="shared" si="21"/>
        <v>0.22305968629048686</v>
      </c>
      <c r="AA60" s="33">
        <f t="shared" si="21"/>
        <v>0.87547401473370645</v>
      </c>
      <c r="AB60" s="33">
        <f t="shared" si="21"/>
        <v>3.2786885245901641E-2</v>
      </c>
      <c r="AC60" s="33">
        <f t="shared" si="21"/>
        <v>4.9188850750774255E-2</v>
      </c>
      <c r="AD60" s="33">
        <f t="shared" si="21"/>
        <v>1.9565512252464057E-2</v>
      </c>
      <c r="AF60" s="34">
        <f t="shared" si="16"/>
        <v>83.79047501486383</v>
      </c>
      <c r="AG60" s="34">
        <f t="shared" si="15"/>
        <v>80.174025237603416</v>
      </c>
      <c r="AH60" s="34">
        <f t="shared" si="17"/>
        <v>22.186182497178844</v>
      </c>
      <c r="AI60" s="34">
        <f t="shared" si="18"/>
        <v>97.08583845771075</v>
      </c>
      <c r="AJ60" s="34">
        <f t="shared" si="19"/>
        <v>95.628000156396993</v>
      </c>
      <c r="AK60" s="34">
        <f t="shared" si="20"/>
        <v>98.260979567479751</v>
      </c>
    </row>
    <row r="61" spans="2:49" x14ac:dyDescent="0.25">
      <c r="B61" s="28">
        <v>57</v>
      </c>
      <c r="C61" s="28">
        <v>45</v>
      </c>
      <c r="D61" s="29">
        <v>15.4</v>
      </c>
      <c r="E61" s="30" t="s">
        <v>29</v>
      </c>
      <c r="F61" s="31">
        <v>128715</v>
      </c>
      <c r="G61" s="31">
        <v>128715</v>
      </c>
      <c r="H61" s="31">
        <v>128715</v>
      </c>
      <c r="I61" s="31">
        <v>128715</v>
      </c>
      <c r="J61" s="31">
        <v>128715</v>
      </c>
      <c r="K61" s="31">
        <v>128715</v>
      </c>
      <c r="L61" s="31">
        <v>21109</v>
      </c>
      <c r="M61" s="31">
        <v>53886</v>
      </c>
      <c r="N61" s="31">
        <v>68078.7</v>
      </c>
      <c r="O61" s="31">
        <v>11723</v>
      </c>
      <c r="P61" s="31">
        <v>18082.5</v>
      </c>
      <c r="Q61" s="31">
        <v>22407</v>
      </c>
      <c r="R61" s="195"/>
      <c r="S61" s="33">
        <f t="shared" si="2"/>
        <v>1.1202057387535573</v>
      </c>
      <c r="T61" s="33">
        <f t="shared" si="3"/>
        <v>1.1202057387535573</v>
      </c>
      <c r="U61" s="33">
        <f t="shared" si="4"/>
        <v>1.1202057387535573</v>
      </c>
      <c r="V61" s="33">
        <f t="shared" si="5"/>
        <v>1.1202057387535573</v>
      </c>
      <c r="W61" s="33">
        <f t="shared" si="6"/>
        <v>1.1202057387535573</v>
      </c>
      <c r="X61" s="33">
        <f t="shared" si="7"/>
        <v>1.1202057387535573</v>
      </c>
      <c r="Y61" s="33">
        <f t="shared" si="21"/>
        <v>0.23878419040293206</v>
      </c>
      <c r="Z61" s="33">
        <f t="shared" si="21"/>
        <v>0.52271338358117747</v>
      </c>
      <c r="AA61" s="33">
        <f t="shared" si="21"/>
        <v>0.68514451914174146</v>
      </c>
      <c r="AB61" s="33">
        <f t="shared" si="21"/>
        <v>9.8301957989182842E-2</v>
      </c>
      <c r="AC61" s="33">
        <f t="shared" si="21"/>
        <v>0.2021723817935846</v>
      </c>
      <c r="AD61" s="33">
        <f t="shared" si="21"/>
        <v>0.2532665702143051</v>
      </c>
      <c r="AF61" s="34">
        <f t="shared" si="16"/>
        <v>78.683898667701428</v>
      </c>
      <c r="AG61" s="34">
        <f t="shared" si="15"/>
        <v>53.337733819968115</v>
      </c>
      <c r="AH61" s="34">
        <f t="shared" si="17"/>
        <v>38.837617462655075</v>
      </c>
      <c r="AI61" s="34">
        <f t="shared" si="18"/>
        <v>91.224651455672557</v>
      </c>
      <c r="AJ61" s="34">
        <f t="shared" si="19"/>
        <v>81.952209777237897</v>
      </c>
      <c r="AK61" s="34">
        <f t="shared" si="20"/>
        <v>77.391066528893845</v>
      </c>
    </row>
    <row r="62" spans="2:49" x14ac:dyDescent="0.25">
      <c r="B62" s="28">
        <v>58</v>
      </c>
      <c r="C62" s="28">
        <v>39</v>
      </c>
      <c r="D62" s="29">
        <v>11.6</v>
      </c>
      <c r="E62" s="30" t="s">
        <v>29</v>
      </c>
      <c r="F62" s="31">
        <v>126096</v>
      </c>
      <c r="G62" s="31">
        <v>126096</v>
      </c>
      <c r="H62" s="31">
        <v>126096</v>
      </c>
      <c r="I62" s="31">
        <v>126096</v>
      </c>
      <c r="J62" s="31">
        <v>126096</v>
      </c>
      <c r="K62" s="31">
        <v>126096</v>
      </c>
      <c r="L62" s="31">
        <v>9492</v>
      </c>
      <c r="M62" s="31">
        <v>6216</v>
      </c>
      <c r="N62" s="31">
        <v>92189</v>
      </c>
      <c r="O62" s="31">
        <v>4162</v>
      </c>
      <c r="P62" s="31">
        <v>8983.6</v>
      </c>
      <c r="Q62" s="31">
        <v>4335</v>
      </c>
      <c r="R62" s="195"/>
      <c r="S62" s="33">
        <f t="shared" si="2"/>
        <v>1.0974126001932065</v>
      </c>
      <c r="T62" s="33">
        <f t="shared" si="3"/>
        <v>1.0974126001932065</v>
      </c>
      <c r="U62" s="33">
        <f t="shared" si="4"/>
        <v>1.0974126001932065</v>
      </c>
      <c r="V62" s="33">
        <f t="shared" si="5"/>
        <v>1.0974126001932065</v>
      </c>
      <c r="W62" s="33">
        <f t="shared" si="6"/>
        <v>1.0974126001932065</v>
      </c>
      <c r="X62" s="33">
        <f t="shared" si="7"/>
        <v>1.0974126001932065</v>
      </c>
      <c r="Y62" s="33">
        <f t="shared" si="21"/>
        <v>0.10737313635438112</v>
      </c>
      <c r="Z62" s="33">
        <f t="shared" si="21"/>
        <v>6.0297412915053986E-2</v>
      </c>
      <c r="AA62" s="33">
        <f t="shared" si="21"/>
        <v>0.9277907491646874</v>
      </c>
      <c r="AB62" s="33">
        <f t="shared" si="21"/>
        <v>3.4900004192696323E-2</v>
      </c>
      <c r="AC62" s="33">
        <f t="shared" si="21"/>
        <v>0.10044163191377557</v>
      </c>
      <c r="AD62" s="33">
        <f t="shared" si="21"/>
        <v>4.8998553214576364E-2</v>
      </c>
      <c r="AF62" s="34">
        <f t="shared" si="16"/>
        <v>90.215791550463578</v>
      </c>
      <c r="AG62" s="34">
        <f t="shared" si="15"/>
        <v>94.505492929055293</v>
      </c>
      <c r="AH62" s="34">
        <f t="shared" si="17"/>
        <v>15.456524829280811</v>
      </c>
      <c r="AI62" s="34">
        <f t="shared" si="18"/>
        <v>96.819791919051042</v>
      </c>
      <c r="AJ62" s="34">
        <f t="shared" si="19"/>
        <v>90.847414008542259</v>
      </c>
      <c r="AK62" s="34">
        <f t="shared" si="20"/>
        <v>95.535083777427928</v>
      </c>
    </row>
    <row r="63" spans="2:49" s="32" customFormat="1" x14ac:dyDescent="0.25">
      <c r="B63" s="28">
        <v>59</v>
      </c>
      <c r="C63" s="28">
        <v>43</v>
      </c>
      <c r="D63" s="29">
        <v>14</v>
      </c>
      <c r="E63" s="30" t="s">
        <v>29</v>
      </c>
      <c r="F63" s="31">
        <v>125993</v>
      </c>
      <c r="G63" s="31">
        <v>125993</v>
      </c>
      <c r="H63" s="31">
        <v>125993</v>
      </c>
      <c r="I63" s="31">
        <v>125993</v>
      </c>
      <c r="J63" s="31">
        <v>125993</v>
      </c>
      <c r="K63" s="31">
        <v>125993</v>
      </c>
      <c r="L63" s="31">
        <v>15059</v>
      </c>
      <c r="M63" s="31">
        <v>24004</v>
      </c>
      <c r="N63" s="31">
        <v>85411.9</v>
      </c>
      <c r="O63" s="31">
        <v>12595</v>
      </c>
      <c r="P63" s="31">
        <v>8481.2000000000007</v>
      </c>
      <c r="Q63" s="31">
        <v>14726</v>
      </c>
      <c r="R63" s="195"/>
      <c r="S63" s="33">
        <f t="shared" si="2"/>
        <v>1.0965161919184008</v>
      </c>
      <c r="T63" s="33">
        <f t="shared" si="3"/>
        <v>1.0965161919184008</v>
      </c>
      <c r="U63" s="33">
        <f t="shared" si="4"/>
        <v>1.0965161919184008</v>
      </c>
      <c r="V63" s="33">
        <f t="shared" si="5"/>
        <v>1.0965161919184008</v>
      </c>
      <c r="W63" s="33">
        <f t="shared" si="6"/>
        <v>1.0965161919184008</v>
      </c>
      <c r="X63" s="33">
        <f t="shared" si="7"/>
        <v>1.0965161919184008</v>
      </c>
      <c r="Y63" s="33">
        <f t="shared" si="21"/>
        <v>0.17034682473247212</v>
      </c>
      <c r="Z63" s="33">
        <f t="shared" si="21"/>
        <v>0.23284734549757977</v>
      </c>
      <c r="AA63" s="33">
        <f t="shared" si="21"/>
        <v>0.8595859667485205</v>
      </c>
      <c r="AB63" s="33">
        <f t="shared" si="21"/>
        <v>0.10561402037650414</v>
      </c>
      <c r="AC63" s="33">
        <f t="shared" si="21"/>
        <v>9.4824521192741595E-2</v>
      </c>
      <c r="AD63" s="33">
        <f t="shared" si="21"/>
        <v>0.16644814178497153</v>
      </c>
      <c r="AF63" s="34">
        <f t="shared" si="16"/>
        <v>84.464723276503264</v>
      </c>
      <c r="AG63" s="34">
        <f t="shared" si="15"/>
        <v>78.764805552920862</v>
      </c>
      <c r="AH63" s="34">
        <f t="shared" si="17"/>
        <v>21.607544595886083</v>
      </c>
      <c r="AI63" s="34">
        <f t="shared" si="18"/>
        <v>90.368220628668695</v>
      </c>
      <c r="AJ63" s="34">
        <f t="shared" si="19"/>
        <v>91.352200551927808</v>
      </c>
      <c r="AK63" s="34">
        <f t="shared" si="20"/>
        <v>84.820275066457199</v>
      </c>
      <c r="AL63" s="37"/>
      <c r="AM63" s="37"/>
      <c r="AN63" s="37"/>
      <c r="AO63" s="42"/>
      <c r="AP63" s="42"/>
      <c r="AQ63" s="42"/>
      <c r="AR63" s="42"/>
      <c r="AS63" s="42"/>
      <c r="AT63" s="42"/>
      <c r="AU63" s="42"/>
      <c r="AV63" s="42"/>
      <c r="AW63" s="42"/>
    </row>
    <row r="64" spans="2:49" s="32" customFormat="1" x14ac:dyDescent="0.25">
      <c r="B64" s="28">
        <v>60</v>
      </c>
      <c r="C64" s="28">
        <v>30</v>
      </c>
      <c r="D64" s="29">
        <v>10</v>
      </c>
      <c r="E64" s="30" t="s">
        <v>50</v>
      </c>
      <c r="F64" s="31">
        <v>125212</v>
      </c>
      <c r="G64" s="31">
        <v>125212</v>
      </c>
      <c r="H64" s="31">
        <v>125212</v>
      </c>
      <c r="I64" s="31">
        <v>125212</v>
      </c>
      <c r="J64" s="31">
        <v>125212</v>
      </c>
      <c r="K64" s="31">
        <v>125212</v>
      </c>
      <c r="L64" s="31">
        <v>8844</v>
      </c>
      <c r="M64" s="31">
        <v>18348</v>
      </c>
      <c r="N64" s="31">
        <v>38094.6</v>
      </c>
      <c r="O64" s="31">
        <v>17024</v>
      </c>
      <c r="P64" s="31">
        <v>25419.5</v>
      </c>
      <c r="Q64" s="31">
        <v>13851</v>
      </c>
      <c r="R64" s="195"/>
      <c r="S64" s="33">
        <f t="shared" si="2"/>
        <v>1.089719154417204</v>
      </c>
      <c r="T64" s="33">
        <f t="shared" si="3"/>
        <v>1.089719154417204</v>
      </c>
      <c r="U64" s="33">
        <f t="shared" si="4"/>
        <v>1.089719154417204</v>
      </c>
      <c r="V64" s="33">
        <f t="shared" si="5"/>
        <v>1.089719154417204</v>
      </c>
      <c r="W64" s="33">
        <f t="shared" si="6"/>
        <v>1.089719154417204</v>
      </c>
      <c r="X64" s="33">
        <f t="shared" si="7"/>
        <v>1.089719154417204</v>
      </c>
      <c r="Y64" s="33">
        <f t="shared" si="21"/>
        <v>0.10004298545281781</v>
      </c>
      <c r="Z64" s="33">
        <f t="shared" si="21"/>
        <v>0.17798213194424237</v>
      </c>
      <c r="AA64" s="33">
        <f t="shared" si="21"/>
        <v>0.38338432430256431</v>
      </c>
      <c r="AB64" s="33">
        <f t="shared" si="21"/>
        <v>0.14275292440568529</v>
      </c>
      <c r="AC64" s="33">
        <f t="shared" si="21"/>
        <v>0.28420411220804775</v>
      </c>
      <c r="AD64" s="33">
        <f t="shared" si="21"/>
        <v>0.15655800705307893</v>
      </c>
      <c r="AF64" s="34">
        <f t="shared" si="16"/>
        <v>90.819379007215673</v>
      </c>
      <c r="AG64" s="34">
        <f t="shared" si="15"/>
        <v>83.667155778368453</v>
      </c>
      <c r="AH64" s="34">
        <f t="shared" si="17"/>
        <v>64.818061355670736</v>
      </c>
      <c r="AI64" s="34">
        <f t="shared" si="18"/>
        <v>86.900026137281998</v>
      </c>
      <c r="AJ64" s="34">
        <f t="shared" si="19"/>
        <v>73.91950842967023</v>
      </c>
      <c r="AK64" s="34">
        <f t="shared" si="20"/>
        <v>85.633178381928303</v>
      </c>
      <c r="AL64" s="37"/>
      <c r="AM64" s="37"/>
      <c r="AN64" s="37"/>
      <c r="AO64" s="42"/>
      <c r="AP64" s="42"/>
      <c r="AQ64" s="42"/>
      <c r="AR64" s="42"/>
      <c r="AS64" s="42"/>
      <c r="AT64" s="42"/>
      <c r="AU64" s="42"/>
      <c r="AV64" s="42"/>
      <c r="AW64" s="42"/>
    </row>
    <row r="65" spans="2:49" s="32" customFormat="1" x14ac:dyDescent="0.25">
      <c r="B65" s="28">
        <v>61</v>
      </c>
      <c r="C65" s="28">
        <v>60</v>
      </c>
      <c r="D65" s="29">
        <v>21.9</v>
      </c>
      <c r="E65" s="30" t="s">
        <v>29</v>
      </c>
      <c r="F65" s="31">
        <v>125170</v>
      </c>
      <c r="G65" s="31">
        <v>125170</v>
      </c>
      <c r="H65" s="31">
        <v>125170</v>
      </c>
      <c r="I65" s="31">
        <v>125170</v>
      </c>
      <c r="J65" s="31">
        <v>125170</v>
      </c>
      <c r="K65" s="31">
        <v>125170</v>
      </c>
      <c r="L65" s="31">
        <v>17754</v>
      </c>
      <c r="M65" s="31">
        <v>38852</v>
      </c>
      <c r="N65" s="31">
        <v>93094.3</v>
      </c>
      <c r="O65" s="31">
        <v>7895</v>
      </c>
      <c r="P65" s="31">
        <v>5065.7</v>
      </c>
      <c r="Q65" s="31">
        <v>74</v>
      </c>
      <c r="R65" s="195"/>
      <c r="S65" s="33">
        <f t="shared" si="2"/>
        <v>1.0893536287129144</v>
      </c>
      <c r="T65" s="33">
        <f t="shared" si="3"/>
        <v>1.0893536287129144</v>
      </c>
      <c r="U65" s="33">
        <f t="shared" si="4"/>
        <v>1.0893536287129144</v>
      </c>
      <c r="V65" s="33">
        <f t="shared" si="5"/>
        <v>1.0893536287129144</v>
      </c>
      <c r="W65" s="33">
        <f t="shared" si="6"/>
        <v>1.0893536287129144</v>
      </c>
      <c r="X65" s="33">
        <f t="shared" si="7"/>
        <v>1.0893536287129144</v>
      </c>
      <c r="Y65" s="33">
        <f t="shared" si="21"/>
        <v>0.20083256034931338</v>
      </c>
      <c r="Z65" s="33">
        <f t="shared" si="21"/>
        <v>0.3768782314310935</v>
      </c>
      <c r="AA65" s="33">
        <f t="shared" si="21"/>
        <v>0.93690169477879315</v>
      </c>
      <c r="AB65" s="33">
        <f t="shared" si="21"/>
        <v>6.6202674940254072E-2</v>
      </c>
      <c r="AC65" s="33">
        <f t="shared" si="21"/>
        <v>5.6637336344629419E-2</v>
      </c>
      <c r="AD65" s="33">
        <f t="shared" si="21"/>
        <v>8.3642282304005784E-4</v>
      </c>
      <c r="AF65" s="34">
        <f t="shared" si="16"/>
        <v>81.564061930321046</v>
      </c>
      <c r="AG65" s="34">
        <f t="shared" si="15"/>
        <v>65.403499699507123</v>
      </c>
      <c r="AH65" s="34">
        <f t="shared" si="17"/>
        <v>13.994714839683898</v>
      </c>
      <c r="AI65" s="34">
        <f t="shared" si="18"/>
        <v>93.92275628452505</v>
      </c>
      <c r="AJ65" s="34">
        <f t="shared" si="19"/>
        <v>94.800830983456919</v>
      </c>
      <c r="AK65" s="34">
        <f t="shared" si="20"/>
        <v>99.923218429627099</v>
      </c>
      <c r="AL65" s="37"/>
      <c r="AM65" s="37"/>
      <c r="AN65" s="37"/>
      <c r="AO65" s="42"/>
      <c r="AP65" s="42"/>
      <c r="AQ65" s="42"/>
      <c r="AR65" s="42"/>
      <c r="AS65" s="42"/>
      <c r="AT65" s="42"/>
      <c r="AU65" s="42"/>
      <c r="AV65" s="42"/>
      <c r="AW65" s="42"/>
    </row>
    <row r="66" spans="2:49" s="32" customFormat="1" x14ac:dyDescent="0.25">
      <c r="B66" s="28">
        <v>62</v>
      </c>
      <c r="C66" s="28">
        <v>65</v>
      </c>
      <c r="D66" s="29">
        <v>22.4</v>
      </c>
      <c r="E66" s="30" t="s">
        <v>29</v>
      </c>
      <c r="F66" s="31">
        <v>122292</v>
      </c>
      <c r="G66" s="31">
        <v>122292</v>
      </c>
      <c r="H66" s="31">
        <v>122292</v>
      </c>
      <c r="I66" s="31">
        <v>122292</v>
      </c>
      <c r="J66" s="31">
        <v>122292</v>
      </c>
      <c r="K66" s="31">
        <v>122292</v>
      </c>
      <c r="L66" s="31">
        <v>13801</v>
      </c>
      <c r="M66" s="31">
        <v>8420</v>
      </c>
      <c r="N66" s="31">
        <v>53764.5</v>
      </c>
      <c r="O66" s="31">
        <v>3807</v>
      </c>
      <c r="P66" s="31">
        <v>5613.8</v>
      </c>
      <c r="Q66" s="31">
        <v>2720</v>
      </c>
      <c r="R66" s="195"/>
      <c r="S66" s="33">
        <f t="shared" si="2"/>
        <v>1.0643064149761103</v>
      </c>
      <c r="T66" s="33">
        <f t="shared" si="3"/>
        <v>1.0643064149761103</v>
      </c>
      <c r="U66" s="33">
        <f t="shared" si="4"/>
        <v>1.0643064149761103</v>
      </c>
      <c r="V66" s="33">
        <f t="shared" si="5"/>
        <v>1.0643064149761103</v>
      </c>
      <c r="W66" s="33">
        <f t="shared" si="6"/>
        <v>1.0643064149761103</v>
      </c>
      <c r="X66" s="33">
        <f t="shared" si="7"/>
        <v>1.0643064149761103</v>
      </c>
      <c r="Y66" s="33">
        <f t="shared" si="21"/>
        <v>0.15611637745752358</v>
      </c>
      <c r="Z66" s="33">
        <f t="shared" si="21"/>
        <v>8.1676997545809926E-2</v>
      </c>
      <c r="AA66" s="33">
        <f t="shared" si="21"/>
        <v>0.54108630892476151</v>
      </c>
      <c r="AB66" s="33">
        <f t="shared" si="21"/>
        <v>3.1923189803362541E-2</v>
      </c>
      <c r="AC66" s="33">
        <f t="shared" si="21"/>
        <v>6.2765398419069557E-2</v>
      </c>
      <c r="AD66" s="33">
        <f t="shared" si="21"/>
        <v>3.0744190252283209E-2</v>
      </c>
      <c r="AF66" s="34">
        <f t="shared" si="16"/>
        <v>85.331632388871029</v>
      </c>
      <c r="AG66" s="34">
        <f t="shared" si="15"/>
        <v>92.325800502889649</v>
      </c>
      <c r="AH66" s="34">
        <f t="shared" si="17"/>
        <v>49.160664512493156</v>
      </c>
      <c r="AI66" s="34">
        <f t="shared" si="18"/>
        <v>97.000563996029371</v>
      </c>
      <c r="AJ66" s="34">
        <f t="shared" si="19"/>
        <v>94.102694718749916</v>
      </c>
      <c r="AK66" s="34">
        <f t="shared" si="20"/>
        <v>97.111340322704606</v>
      </c>
      <c r="AL66" s="37"/>
      <c r="AM66" s="37"/>
      <c r="AN66" s="37"/>
      <c r="AO66" s="42"/>
      <c r="AP66" s="42"/>
      <c r="AQ66" s="42"/>
      <c r="AR66" s="42"/>
      <c r="AS66" s="42"/>
      <c r="AT66" s="42"/>
      <c r="AU66" s="42"/>
      <c r="AV66" s="42"/>
      <c r="AW66" s="42"/>
    </row>
    <row r="67" spans="2:49" s="32" customFormat="1" x14ac:dyDescent="0.25">
      <c r="B67" s="28">
        <v>63</v>
      </c>
      <c r="C67" s="28">
        <v>12</v>
      </c>
      <c r="D67" s="29">
        <v>6.4</v>
      </c>
      <c r="E67" s="30" t="s">
        <v>29</v>
      </c>
      <c r="F67" s="31">
        <v>121202</v>
      </c>
      <c r="G67" s="31">
        <v>121202</v>
      </c>
      <c r="H67" s="31">
        <v>121202</v>
      </c>
      <c r="I67" s="31">
        <v>121202</v>
      </c>
      <c r="J67" s="31">
        <v>121202</v>
      </c>
      <c r="K67" s="31">
        <v>121202</v>
      </c>
      <c r="L67" s="31">
        <v>11105</v>
      </c>
      <c r="M67" s="31">
        <v>29795</v>
      </c>
      <c r="N67" s="31">
        <v>69980.3</v>
      </c>
      <c r="O67" s="31">
        <v>6291</v>
      </c>
      <c r="P67" s="31">
        <v>7451.4</v>
      </c>
      <c r="Q67" s="31">
        <v>12390</v>
      </c>
      <c r="R67" s="195"/>
      <c r="S67" s="33">
        <f t="shared" si="2"/>
        <v>1.0548201526504966</v>
      </c>
      <c r="T67" s="33">
        <f t="shared" si="3"/>
        <v>1.0548201526504966</v>
      </c>
      <c r="U67" s="33">
        <f t="shared" si="4"/>
        <v>1.0548201526504966</v>
      </c>
      <c r="V67" s="33">
        <f t="shared" si="5"/>
        <v>1.0548201526504966</v>
      </c>
      <c r="W67" s="33">
        <f t="shared" si="6"/>
        <v>1.0548201526504966</v>
      </c>
      <c r="X67" s="33">
        <f t="shared" si="7"/>
        <v>1.0548201526504966</v>
      </c>
      <c r="Y67" s="33">
        <f t="shared" si="21"/>
        <v>0.12561932987941449</v>
      </c>
      <c r="Z67" s="33">
        <f t="shared" si="21"/>
        <v>0.28902210711133097</v>
      </c>
      <c r="AA67" s="33">
        <f t="shared" si="21"/>
        <v>0.70428223501469345</v>
      </c>
      <c r="AB67" s="33">
        <f t="shared" si="21"/>
        <v>5.2752505136052993E-2</v>
      </c>
      <c r="AC67" s="33">
        <f t="shared" si="21"/>
        <v>8.331078588119542E-2</v>
      </c>
      <c r="AD67" s="33">
        <f t="shared" si="21"/>
        <v>0.14004430780359889</v>
      </c>
      <c r="AF67" s="34">
        <f t="shared" si="16"/>
        <v>88.090924356747934</v>
      </c>
      <c r="AG67" s="34">
        <f t="shared" si="15"/>
        <v>72.599868670968078</v>
      </c>
      <c r="AH67" s="34">
        <f t="shared" si="17"/>
        <v>33.232008011506977</v>
      </c>
      <c r="AI67" s="34">
        <f t="shared" si="18"/>
        <v>94.998910003425777</v>
      </c>
      <c r="AJ67" s="34">
        <f t="shared" si="19"/>
        <v>92.101896643531461</v>
      </c>
      <c r="AK67" s="34">
        <f t="shared" si="20"/>
        <v>86.723394746326861</v>
      </c>
      <c r="AL67" s="37"/>
      <c r="AM67" s="37"/>
      <c r="AN67" s="37"/>
      <c r="AO67" s="42"/>
      <c r="AP67" s="42"/>
      <c r="AQ67" s="42"/>
      <c r="AR67" s="42"/>
      <c r="AS67" s="42"/>
      <c r="AT67" s="42"/>
      <c r="AU67" s="42"/>
      <c r="AV67" s="42"/>
      <c r="AW67" s="42"/>
    </row>
    <row r="68" spans="2:49" s="32" customFormat="1" x14ac:dyDescent="0.25">
      <c r="B68" s="28">
        <v>64</v>
      </c>
      <c r="C68" s="28">
        <v>4</v>
      </c>
      <c r="D68" s="29">
        <v>4.8</v>
      </c>
      <c r="E68" s="30" t="s">
        <v>51</v>
      </c>
      <c r="F68" s="31">
        <v>118009</v>
      </c>
      <c r="G68" s="31">
        <v>118009</v>
      </c>
      <c r="H68" s="31">
        <v>118009</v>
      </c>
      <c r="I68" s="31">
        <v>118009</v>
      </c>
      <c r="J68" s="31">
        <v>118009</v>
      </c>
      <c r="K68" s="31">
        <v>118009</v>
      </c>
      <c r="L68" s="31">
        <v>34809</v>
      </c>
      <c r="M68" s="31">
        <v>8824</v>
      </c>
      <c r="N68" s="31">
        <v>14537.9</v>
      </c>
      <c r="O68" s="31">
        <v>12073</v>
      </c>
      <c r="P68" s="31">
        <v>10726.5</v>
      </c>
      <c r="Q68" s="31">
        <v>10831</v>
      </c>
      <c r="R68" s="195"/>
      <c r="S68" s="33">
        <f t="shared" si="2"/>
        <v>1.0270314961315197</v>
      </c>
      <c r="T68" s="33">
        <f t="shared" si="3"/>
        <v>1.0270314961315197</v>
      </c>
      <c r="U68" s="33">
        <f t="shared" si="4"/>
        <v>1.0270314961315197</v>
      </c>
      <c r="V68" s="33">
        <f t="shared" si="5"/>
        <v>1.0270314961315197</v>
      </c>
      <c r="W68" s="33">
        <f t="shared" si="6"/>
        <v>1.0270314961315197</v>
      </c>
      <c r="X68" s="33">
        <f t="shared" si="7"/>
        <v>1.0270314961315197</v>
      </c>
      <c r="Y68" s="33">
        <f t="shared" si="21"/>
        <v>0.39375805977240336</v>
      </c>
      <c r="Z68" s="33">
        <f t="shared" si="21"/>
        <v>8.5595941371048312E-2</v>
      </c>
      <c r="AA68" s="33">
        <f t="shared" si="21"/>
        <v>0.14630952860190813</v>
      </c>
      <c r="AB68" s="33">
        <f t="shared" si="21"/>
        <v>0.10123684541528657</v>
      </c>
      <c r="AC68" s="33">
        <f t="shared" si="21"/>
        <v>0.119928220838318</v>
      </c>
      <c r="AD68" s="33">
        <f t="shared" si="21"/>
        <v>0.12242291346414685</v>
      </c>
      <c r="AF68" s="34">
        <f t="shared" si="16"/>
        <v>61.660566277124239</v>
      </c>
      <c r="AG68" s="34">
        <f t="shared" si="15"/>
        <v>91.665694606887982</v>
      </c>
      <c r="AH68" s="34">
        <f t="shared" si="17"/>
        <v>85.754134205912209</v>
      </c>
      <c r="AI68" s="34">
        <f t="shared" si="18"/>
        <v>90.142771103261055</v>
      </c>
      <c r="AJ68" s="34">
        <f t="shared" si="19"/>
        <v>88.322829310488814</v>
      </c>
      <c r="AK68" s="34">
        <f t="shared" si="20"/>
        <v>88.079926085492758</v>
      </c>
      <c r="AL68" s="37"/>
      <c r="AM68" s="37"/>
      <c r="AN68" s="37"/>
      <c r="AO68" s="42"/>
      <c r="AP68" s="42"/>
      <c r="AQ68" s="42"/>
      <c r="AR68" s="42"/>
      <c r="AS68" s="42"/>
      <c r="AT68" s="42"/>
      <c r="AU68" s="42"/>
      <c r="AV68" s="42"/>
      <c r="AW68" s="42"/>
    </row>
    <row r="69" spans="2:49" s="32" customFormat="1" x14ac:dyDescent="0.25">
      <c r="B69" s="28">
        <v>65</v>
      </c>
      <c r="C69" s="28">
        <v>17</v>
      </c>
      <c r="D69" s="29">
        <v>7.6</v>
      </c>
      <c r="E69" s="30" t="s">
        <v>29</v>
      </c>
      <c r="F69" s="31">
        <v>115473</v>
      </c>
      <c r="G69" s="31">
        <v>115473</v>
      </c>
      <c r="H69" s="31">
        <v>115473</v>
      </c>
      <c r="I69" s="31">
        <v>115473</v>
      </c>
      <c r="J69" s="31">
        <v>115473</v>
      </c>
      <c r="K69" s="31">
        <v>115473</v>
      </c>
      <c r="L69" s="31">
        <v>21119</v>
      </c>
      <c r="M69" s="31">
        <v>29827</v>
      </c>
      <c r="N69" s="31">
        <v>80722.3</v>
      </c>
      <c r="O69" s="31">
        <v>2727</v>
      </c>
      <c r="P69" s="31">
        <v>6213.6</v>
      </c>
      <c r="Q69" s="31">
        <v>9297</v>
      </c>
      <c r="R69" s="195"/>
      <c r="S69" s="33">
        <f t="shared" si="2"/>
        <v>1.0049607059867889</v>
      </c>
      <c r="T69" s="33">
        <f t="shared" si="3"/>
        <v>1.0049607059867889</v>
      </c>
      <c r="U69" s="33">
        <f t="shared" si="4"/>
        <v>1.0049607059867889</v>
      </c>
      <c r="V69" s="33">
        <f t="shared" si="5"/>
        <v>1.0049607059867889</v>
      </c>
      <c r="W69" s="33">
        <f t="shared" si="6"/>
        <v>1.0049607059867889</v>
      </c>
      <c r="X69" s="33">
        <f t="shared" si="7"/>
        <v>1.0049607059867889</v>
      </c>
      <c r="Y69" s="33">
        <f t="shared" si="21"/>
        <v>0.23889731001561051</v>
      </c>
      <c r="Z69" s="33">
        <f t="shared" si="21"/>
        <v>0.28933251850342906</v>
      </c>
      <c r="AA69" s="33">
        <f t="shared" si="21"/>
        <v>0.8123897991224186</v>
      </c>
      <c r="AB69" s="33">
        <f t="shared" si="21"/>
        <v>2.2866965745671042E-2</v>
      </c>
      <c r="AC69" s="33">
        <f t="shared" si="21"/>
        <v>6.947149517559062E-2</v>
      </c>
      <c r="AD69" s="33">
        <f t="shared" si="21"/>
        <v>0.10508409440274889</v>
      </c>
      <c r="AF69" s="34">
        <f t="shared" si="16"/>
        <v>76.228193939082132</v>
      </c>
      <c r="AG69" s="34">
        <f t="shared" ref="AG69:AG77" si="22">($T69-Z69)*100/$T69</f>
        <v>71.209569013016463</v>
      </c>
      <c r="AH69" s="34">
        <f t="shared" si="17"/>
        <v>19.162033472272078</v>
      </c>
      <c r="AI69" s="34">
        <f t="shared" si="18"/>
        <v>97.72459106018303</v>
      </c>
      <c r="AJ69" s="34">
        <f t="shared" si="19"/>
        <v>93.087143132887434</v>
      </c>
      <c r="AK69" s="34">
        <f t="shared" si="20"/>
        <v>89.543462368554501</v>
      </c>
      <c r="AL69" s="37"/>
      <c r="AM69" s="37"/>
      <c r="AN69" s="37"/>
      <c r="AO69" s="42"/>
      <c r="AP69" s="42"/>
      <c r="AQ69" s="42"/>
      <c r="AR69" s="42"/>
      <c r="AS69" s="42"/>
      <c r="AT69" s="42"/>
      <c r="AU69" s="42"/>
      <c r="AV69" s="42"/>
      <c r="AW69" s="42"/>
    </row>
    <row r="70" spans="2:49" s="32" customFormat="1" x14ac:dyDescent="0.25">
      <c r="B70" s="28">
        <v>66</v>
      </c>
      <c r="C70" s="28">
        <v>5</v>
      </c>
      <c r="D70" s="29">
        <v>4.9000000000000004</v>
      </c>
      <c r="E70" s="30" t="s">
        <v>52</v>
      </c>
      <c r="F70" s="31">
        <v>114914</v>
      </c>
      <c r="G70" s="31">
        <v>114914</v>
      </c>
      <c r="H70" s="31">
        <v>114914</v>
      </c>
      <c r="I70" s="31">
        <v>114914</v>
      </c>
      <c r="J70" s="31">
        <v>114914</v>
      </c>
      <c r="K70" s="31">
        <v>114914</v>
      </c>
      <c r="L70" s="31">
        <v>80285</v>
      </c>
      <c r="M70" s="31">
        <v>73478</v>
      </c>
      <c r="N70" s="31">
        <v>62122.9</v>
      </c>
      <c r="O70" s="31">
        <v>105143</v>
      </c>
      <c r="P70" s="31">
        <v>96977.9</v>
      </c>
      <c r="Q70" s="31">
        <v>82566</v>
      </c>
      <c r="R70" s="195"/>
      <c r="S70" s="33">
        <f t="shared" ref="S70:S77" si="23">F70/F$4</f>
        <v>1.0000957329225522</v>
      </c>
      <c r="T70" s="33">
        <f t="shared" ref="T70:T77" si="24">G70/G$4</f>
        <v>1.0000957329225522</v>
      </c>
      <c r="U70" s="33">
        <f t="shared" ref="U70:U77" si="25">H70/H$4</f>
        <v>1.0000957329225522</v>
      </c>
      <c r="V70" s="33">
        <f t="shared" ref="V70:V77" si="26">I70/I$4</f>
        <v>1.0000957329225522</v>
      </c>
      <c r="W70" s="33">
        <f t="shared" ref="W70:W77" si="27">J70/J$4</f>
        <v>1.0000957329225522</v>
      </c>
      <c r="X70" s="33">
        <f t="shared" ref="X70:X77" si="28">K70/K$4</f>
        <v>1.0000957329225522</v>
      </c>
      <c r="Y70" s="33">
        <f t="shared" si="21"/>
        <v>0.90818081038890519</v>
      </c>
      <c r="Z70" s="33">
        <f t="shared" si="21"/>
        <v>0.712762758393233</v>
      </c>
      <c r="AA70" s="33">
        <f t="shared" si="21"/>
        <v>0.62520530574453526</v>
      </c>
      <c r="AB70" s="33">
        <f t="shared" si="21"/>
        <v>0.88166533897949773</v>
      </c>
      <c r="AC70" s="33">
        <f t="shared" si="21"/>
        <v>1.0842667233148109</v>
      </c>
      <c r="AD70" s="33">
        <f t="shared" si="21"/>
        <v>0.93324441631250565</v>
      </c>
      <c r="AF70" s="34">
        <f t="shared" ref="AF70:AF77" si="29">($T70-Y70)*100/$T70</f>
        <v>9.1906124091787209</v>
      </c>
      <c r="AG70" s="34">
        <f t="shared" si="22"/>
        <v>28.730546993701687</v>
      </c>
      <c r="AH70" s="34">
        <f t="shared" ref="AH70:AH77" si="30">($T70-AA70)*100/$T70</f>
        <v>37.485454125725035</v>
      </c>
      <c r="AI70" s="34">
        <f t="shared" ref="AI70:AI77" si="31">($T70-AB70)*100/$T70</f>
        <v>11.841905734060933</v>
      </c>
      <c r="AJ70" s="34">
        <f t="shared" ref="AJ70:AJ77" si="32">($T70-AC70)*100/$T70</f>
        <v>-8.4162933228690182</v>
      </c>
      <c r="AK70" s="34">
        <f t="shared" ref="AK70:AK77" si="33">($T70-AD70)*100/$T70</f>
        <v>6.6844917350750759</v>
      </c>
      <c r="AL70" s="37"/>
      <c r="AM70" s="37"/>
      <c r="AN70" s="37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2:49" s="32" customFormat="1" x14ac:dyDescent="0.25">
      <c r="B71" s="28">
        <v>67</v>
      </c>
      <c r="C71" s="28">
        <v>2</v>
      </c>
      <c r="D71" s="29">
        <v>4</v>
      </c>
      <c r="E71" s="30" t="s">
        <v>53</v>
      </c>
      <c r="F71" s="31">
        <v>113919</v>
      </c>
      <c r="G71" s="31">
        <v>113919</v>
      </c>
      <c r="H71" s="31">
        <v>113919</v>
      </c>
      <c r="I71" s="31">
        <v>113919</v>
      </c>
      <c r="J71" s="31">
        <v>113919</v>
      </c>
      <c r="K71" s="31">
        <v>113919</v>
      </c>
      <c r="L71" s="31">
        <v>19349</v>
      </c>
      <c r="M71" s="31">
        <v>50148</v>
      </c>
      <c r="N71" s="31">
        <v>71743</v>
      </c>
      <c r="O71" s="31">
        <v>19034</v>
      </c>
      <c r="P71" s="31">
        <v>10330.9</v>
      </c>
      <c r="Q71" s="31">
        <v>19783</v>
      </c>
      <c r="R71" s="195"/>
      <c r="S71" s="33">
        <f t="shared" si="23"/>
        <v>0.99143625492806975</v>
      </c>
      <c r="T71" s="33">
        <f t="shared" si="24"/>
        <v>0.99143625492806975</v>
      </c>
      <c r="U71" s="33">
        <f t="shared" si="25"/>
        <v>0.99143625492806975</v>
      </c>
      <c r="V71" s="33">
        <f t="shared" si="26"/>
        <v>0.99143625492806975</v>
      </c>
      <c r="W71" s="33">
        <f t="shared" si="27"/>
        <v>0.99143625492806975</v>
      </c>
      <c r="X71" s="33">
        <f t="shared" si="28"/>
        <v>0.99143625492806975</v>
      </c>
      <c r="Y71" s="33">
        <f t="shared" si="21"/>
        <v>0.21887513857152552</v>
      </c>
      <c r="Z71" s="33">
        <f t="shared" si="21"/>
        <v>0.48645345284171931</v>
      </c>
      <c r="AA71" s="33">
        <f t="shared" si="21"/>
        <v>0.72202206030353044</v>
      </c>
      <c r="AB71" s="33">
        <f t="shared" si="21"/>
        <v>0.1596075636241667</v>
      </c>
      <c r="AC71" s="33">
        <f t="shared" si="21"/>
        <v>0.11550519336769489</v>
      </c>
      <c r="AD71" s="33">
        <f t="shared" si="21"/>
        <v>0.22360746902974951</v>
      </c>
      <c r="AF71" s="34">
        <f t="shared" si="29"/>
        <v>77.923428008247967</v>
      </c>
      <c r="AG71" s="34">
        <f t="shared" si="22"/>
        <v>50.934470025305643</v>
      </c>
      <c r="AH71" s="34">
        <f t="shared" si="30"/>
        <v>27.174131799737918</v>
      </c>
      <c r="AI71" s="34">
        <f t="shared" si="31"/>
        <v>83.901379152636849</v>
      </c>
      <c r="AJ71" s="34">
        <f t="shared" si="32"/>
        <v>88.349710554404226</v>
      </c>
      <c r="AK71" s="34">
        <f t="shared" si="33"/>
        <v>77.446107309645186</v>
      </c>
      <c r="AL71" s="37"/>
      <c r="AM71" s="37"/>
      <c r="AN71" s="37"/>
      <c r="AO71" s="42"/>
      <c r="AP71" s="42"/>
      <c r="AQ71" s="42"/>
      <c r="AR71" s="42"/>
      <c r="AS71" s="42"/>
      <c r="AT71" s="42"/>
      <c r="AU71" s="42"/>
      <c r="AV71" s="42"/>
      <c r="AW71" s="42"/>
    </row>
    <row r="72" spans="2:49" s="32" customFormat="1" x14ac:dyDescent="0.25">
      <c r="B72" s="28">
        <v>68</v>
      </c>
      <c r="C72" s="28">
        <v>58</v>
      </c>
      <c r="D72" s="29">
        <v>20.7</v>
      </c>
      <c r="E72" s="30" t="s">
        <v>29</v>
      </c>
      <c r="F72" s="31">
        <v>108542</v>
      </c>
      <c r="G72" s="31">
        <v>108542</v>
      </c>
      <c r="H72" s="31">
        <v>108542</v>
      </c>
      <c r="I72" s="31">
        <v>108542</v>
      </c>
      <c r="J72" s="31">
        <v>108542</v>
      </c>
      <c r="K72" s="31">
        <v>108542</v>
      </c>
      <c r="L72" s="31">
        <v>8880</v>
      </c>
      <c r="M72" s="31">
        <v>3764</v>
      </c>
      <c r="N72" s="31">
        <v>10139.200000000001</v>
      </c>
      <c r="O72" s="31">
        <v>5705</v>
      </c>
      <c r="P72" s="31">
        <v>1252.2</v>
      </c>
      <c r="Q72" s="31">
        <v>8302</v>
      </c>
      <c r="R72" s="195"/>
      <c r="S72" s="33">
        <f t="shared" si="23"/>
        <v>0.94464026178602822</v>
      </c>
      <c r="T72" s="33">
        <f t="shared" si="24"/>
        <v>0.94464026178602822</v>
      </c>
      <c r="U72" s="33">
        <f t="shared" si="25"/>
        <v>0.94464026178602822</v>
      </c>
      <c r="V72" s="33">
        <f t="shared" si="26"/>
        <v>0.94464026178602822</v>
      </c>
      <c r="W72" s="33">
        <f t="shared" si="27"/>
        <v>0.94464026178602822</v>
      </c>
      <c r="X72" s="33">
        <f t="shared" si="28"/>
        <v>0.94464026178602822</v>
      </c>
      <c r="Y72" s="33">
        <f t="shared" si="21"/>
        <v>0.10045021605846022</v>
      </c>
      <c r="Z72" s="33">
        <f t="shared" si="21"/>
        <v>3.6512139995537839E-2</v>
      </c>
      <c r="AA72" s="33">
        <f t="shared" si="21"/>
        <v>0.10204098063685038</v>
      </c>
      <c r="AB72" s="33">
        <f t="shared" si="21"/>
        <v>4.7838665045490752E-2</v>
      </c>
      <c r="AC72" s="33">
        <f t="shared" si="21"/>
        <v>1.4000290694424258E-2</v>
      </c>
      <c r="AD72" s="33">
        <f t="shared" si="21"/>
        <v>9.3837598336196759E-2</v>
      </c>
      <c r="AF72" s="34">
        <f t="shared" si="29"/>
        <v>89.366299519296433</v>
      </c>
      <c r="AG72" s="34">
        <f t="shared" si="22"/>
        <v>96.134810099401818</v>
      </c>
      <c r="AH72" s="34">
        <f t="shared" si="30"/>
        <v>89.197900537933691</v>
      </c>
      <c r="AI72" s="34">
        <f t="shared" si="31"/>
        <v>94.935779578668146</v>
      </c>
      <c r="AJ72" s="34">
        <f t="shared" si="32"/>
        <v>98.51792356722612</v>
      </c>
      <c r="AK72" s="34">
        <f t="shared" si="33"/>
        <v>90.066313904641504</v>
      </c>
      <c r="AL72" s="37"/>
      <c r="AM72" s="37"/>
      <c r="AN72" s="37"/>
      <c r="AO72" s="42"/>
      <c r="AP72" s="42"/>
      <c r="AQ72" s="42"/>
      <c r="AR72" s="42"/>
      <c r="AS72" s="42"/>
      <c r="AT72" s="42"/>
      <c r="AU72" s="42"/>
      <c r="AV72" s="42"/>
      <c r="AW72" s="42"/>
    </row>
    <row r="73" spans="2:49" s="32" customFormat="1" x14ac:dyDescent="0.25">
      <c r="B73" s="28">
        <v>69</v>
      </c>
      <c r="C73" s="28">
        <v>49</v>
      </c>
      <c r="D73" s="29">
        <v>18.100000000000001</v>
      </c>
      <c r="E73" s="30" t="s">
        <v>29</v>
      </c>
      <c r="F73" s="31">
        <v>108144</v>
      </c>
      <c r="G73" s="31">
        <v>108144</v>
      </c>
      <c r="H73" s="31">
        <v>108144</v>
      </c>
      <c r="I73" s="31">
        <v>108144</v>
      </c>
      <c r="J73" s="31">
        <v>108144</v>
      </c>
      <c r="K73" s="31">
        <v>108144</v>
      </c>
      <c r="L73" s="31">
        <v>8007</v>
      </c>
      <c r="M73" s="31">
        <v>14718</v>
      </c>
      <c r="N73" s="31">
        <v>34582.5</v>
      </c>
      <c r="O73" s="31">
        <v>4108</v>
      </c>
      <c r="P73" s="31">
        <v>7174.8</v>
      </c>
      <c r="Q73" s="31">
        <v>3657</v>
      </c>
      <c r="R73" s="195"/>
      <c r="S73" s="33">
        <f t="shared" si="23"/>
        <v>0.94117647058823528</v>
      </c>
      <c r="T73" s="33">
        <f t="shared" si="24"/>
        <v>0.94117647058823528</v>
      </c>
      <c r="U73" s="33">
        <f t="shared" si="25"/>
        <v>0.94117647058823528</v>
      </c>
      <c r="V73" s="33">
        <f t="shared" si="26"/>
        <v>0.94117647058823528</v>
      </c>
      <c r="W73" s="33">
        <f t="shared" si="27"/>
        <v>0.94117647058823528</v>
      </c>
      <c r="X73" s="33">
        <f t="shared" si="28"/>
        <v>0.94117647058823528</v>
      </c>
      <c r="Y73" s="33">
        <f t="shared" si="21"/>
        <v>9.0574873871631864E-2</v>
      </c>
      <c r="Z73" s="33">
        <f t="shared" si="21"/>
        <v>0.14276983965311527</v>
      </c>
      <c r="AA73" s="33">
        <f t="shared" si="21"/>
        <v>0.34803852501912164</v>
      </c>
      <c r="AB73" s="33">
        <f t="shared" si="21"/>
        <v>3.4447192989811748E-2</v>
      </c>
      <c r="AC73" s="33">
        <f t="shared" si="21"/>
        <v>8.0218244429288585E-2</v>
      </c>
      <c r="AD73" s="33">
        <f t="shared" si="21"/>
        <v>4.133511167374989E-2</v>
      </c>
      <c r="AF73" s="34">
        <f t="shared" si="29"/>
        <v>90.376419651139116</v>
      </c>
      <c r="AG73" s="34">
        <f t="shared" si="22"/>
        <v>84.830704536856487</v>
      </c>
      <c r="AH73" s="34">
        <f t="shared" si="30"/>
        <v>63.020906716718329</v>
      </c>
      <c r="AI73" s="34">
        <f t="shared" si="31"/>
        <v>96.339985744832504</v>
      </c>
      <c r="AJ73" s="34">
        <f t="shared" si="32"/>
        <v>91.476811529388073</v>
      </c>
      <c r="AK73" s="34">
        <f t="shared" si="33"/>
        <v>95.608144384664072</v>
      </c>
      <c r="AL73" s="37"/>
      <c r="AM73" s="37"/>
      <c r="AN73" s="37"/>
      <c r="AO73" s="42"/>
      <c r="AP73" s="42"/>
      <c r="AQ73" s="42"/>
      <c r="AR73" s="42"/>
      <c r="AS73" s="42"/>
      <c r="AT73" s="42"/>
      <c r="AU73" s="42"/>
      <c r="AV73" s="42"/>
      <c r="AW73" s="42"/>
    </row>
    <row r="74" spans="2:49" s="32" customFormat="1" x14ac:dyDescent="0.25">
      <c r="B74" s="28">
        <v>70</v>
      </c>
      <c r="C74" s="28">
        <v>64</v>
      </c>
      <c r="D74" s="29">
        <v>22.3</v>
      </c>
      <c r="E74" s="30" t="s">
        <v>29</v>
      </c>
      <c r="F74" s="31">
        <v>105014</v>
      </c>
      <c r="G74" s="31">
        <v>105014</v>
      </c>
      <c r="H74" s="31">
        <v>105014</v>
      </c>
      <c r="I74" s="31">
        <v>105014</v>
      </c>
      <c r="J74" s="31">
        <v>105014</v>
      </c>
      <c r="K74" s="31">
        <v>105014</v>
      </c>
      <c r="L74" s="31">
        <v>6109</v>
      </c>
      <c r="M74" s="31">
        <v>3413</v>
      </c>
      <c r="N74" s="31">
        <v>32810.5</v>
      </c>
      <c r="O74" s="31">
        <v>566</v>
      </c>
      <c r="P74" s="31">
        <v>4222.5</v>
      </c>
      <c r="Q74" s="31">
        <v>2801</v>
      </c>
      <c r="R74" s="195"/>
      <c r="S74" s="33">
        <f t="shared" si="23"/>
        <v>0.91393610262569303</v>
      </c>
      <c r="T74" s="33">
        <f t="shared" si="24"/>
        <v>0.91393610262569303</v>
      </c>
      <c r="U74" s="33">
        <f t="shared" si="25"/>
        <v>0.91393610262569303</v>
      </c>
      <c r="V74" s="33">
        <f t="shared" si="26"/>
        <v>0.91393610262569303</v>
      </c>
      <c r="W74" s="33">
        <f t="shared" si="27"/>
        <v>0.91393610262569303</v>
      </c>
      <c r="X74" s="33">
        <f t="shared" si="28"/>
        <v>0.91393610262569303</v>
      </c>
      <c r="Y74" s="33">
        <f t="shared" si="21"/>
        <v>6.9104771385262775E-2</v>
      </c>
      <c r="Z74" s="33">
        <f t="shared" si="21"/>
        <v>3.3107315038461912E-2</v>
      </c>
      <c r="AA74" s="33">
        <f t="shared" si="21"/>
        <v>0.33020510446439355</v>
      </c>
      <c r="AB74" s="33">
        <f t="shared" si="21"/>
        <v>4.7461322376420277E-3</v>
      </c>
      <c r="AC74" s="33">
        <f t="shared" si="21"/>
        <v>4.7209892554868571E-2</v>
      </c>
      <c r="AD74" s="33">
        <f t="shared" si="21"/>
        <v>3.1659734153178409E-2</v>
      </c>
      <c r="AF74" s="34">
        <f t="shared" si="29"/>
        <v>92.438774309634113</v>
      </c>
      <c r="AG74" s="34">
        <f t="shared" si="22"/>
        <v>96.37750221888092</v>
      </c>
      <c r="AH74" s="34">
        <f t="shared" si="30"/>
        <v>63.8700010300796</v>
      </c>
      <c r="AI74" s="34">
        <f t="shared" si="31"/>
        <v>99.480693209951269</v>
      </c>
      <c r="AJ74" s="34">
        <f t="shared" si="32"/>
        <v>94.834442755982948</v>
      </c>
      <c r="AK74" s="34">
        <f t="shared" si="33"/>
        <v>96.535891944500108</v>
      </c>
      <c r="AL74" s="37"/>
      <c r="AM74" s="37"/>
      <c r="AN74" s="37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2:49" s="32" customFormat="1" x14ac:dyDescent="0.25">
      <c r="B75" s="28">
        <v>71</v>
      </c>
      <c r="C75" s="28">
        <v>15</v>
      </c>
      <c r="D75" s="29">
        <v>7.3</v>
      </c>
      <c r="E75" s="30" t="s">
        <v>29</v>
      </c>
      <c r="F75" s="31">
        <v>103696</v>
      </c>
      <c r="G75" s="31">
        <v>103696</v>
      </c>
      <c r="H75" s="31">
        <v>103696</v>
      </c>
      <c r="I75" s="31">
        <v>103696</v>
      </c>
      <c r="J75" s="31">
        <v>103696</v>
      </c>
      <c r="K75" s="31">
        <v>103696</v>
      </c>
      <c r="L75" s="31">
        <v>24998</v>
      </c>
      <c r="M75" s="31">
        <v>49158</v>
      </c>
      <c r="N75" s="31">
        <v>103031.5</v>
      </c>
      <c r="O75" s="31">
        <v>4033</v>
      </c>
      <c r="P75" s="31">
        <v>3584.5</v>
      </c>
      <c r="Q75" s="31">
        <v>23265</v>
      </c>
      <c r="R75" s="195"/>
      <c r="S75" s="33">
        <f t="shared" si="23"/>
        <v>0.90246555790536365</v>
      </c>
      <c r="T75" s="33">
        <f t="shared" si="24"/>
        <v>0.90246555790536365</v>
      </c>
      <c r="U75" s="33">
        <f t="shared" si="25"/>
        <v>0.90246555790536365</v>
      </c>
      <c r="V75" s="33">
        <f t="shared" si="26"/>
        <v>0.90246555790536365</v>
      </c>
      <c r="W75" s="33">
        <f t="shared" si="27"/>
        <v>0.90246555790536365</v>
      </c>
      <c r="X75" s="33">
        <f t="shared" si="28"/>
        <v>0.90246555790536365</v>
      </c>
      <c r="Y75" s="33">
        <f t="shared" si="21"/>
        <v>0.28277640777357976</v>
      </c>
      <c r="Z75" s="33">
        <f t="shared" si="21"/>
        <v>0.47685010039868464</v>
      </c>
      <c r="AA75" s="33">
        <f t="shared" si="21"/>
        <v>1.0369097459844612</v>
      </c>
      <c r="AB75" s="33">
        <f t="shared" si="21"/>
        <v>3.3818288541360951E-2</v>
      </c>
      <c r="AC75" s="33">
        <f t="shared" si="21"/>
        <v>4.0076698605784819E-2</v>
      </c>
      <c r="AD75" s="33">
        <f t="shared" si="21"/>
        <v>0.26296455375712091</v>
      </c>
      <c r="AF75" s="34">
        <f t="shared" si="29"/>
        <v>68.666238251805623</v>
      </c>
      <c r="AG75" s="34">
        <f t="shared" si="22"/>
        <v>47.16140730007902</v>
      </c>
      <c r="AH75" s="34">
        <f t="shared" si="30"/>
        <v>-14.897431475517418</v>
      </c>
      <c r="AI75" s="34">
        <f t="shared" si="31"/>
        <v>96.252678205265397</v>
      </c>
      <c r="AJ75" s="34">
        <f t="shared" si="32"/>
        <v>95.559199101314917</v>
      </c>
      <c r="AK75" s="34">
        <f t="shared" si="33"/>
        <v>70.861541312727141</v>
      </c>
      <c r="AL75" s="37"/>
      <c r="AM75" s="37"/>
      <c r="AN75" s="37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2:49" s="32" customFormat="1" x14ac:dyDescent="0.25">
      <c r="B76" s="28">
        <v>72</v>
      </c>
      <c r="C76" s="28">
        <v>10</v>
      </c>
      <c r="D76" s="29">
        <v>5.9</v>
      </c>
      <c r="E76" s="30" t="s">
        <v>51</v>
      </c>
      <c r="F76" s="31">
        <v>102302</v>
      </c>
      <c r="G76" s="31">
        <v>102302</v>
      </c>
      <c r="H76" s="31">
        <v>102302</v>
      </c>
      <c r="I76" s="31">
        <v>102302</v>
      </c>
      <c r="J76" s="31">
        <v>102302</v>
      </c>
      <c r="K76" s="31">
        <v>102302</v>
      </c>
      <c r="L76" s="31">
        <v>9346</v>
      </c>
      <c r="M76" s="31"/>
      <c r="N76" s="31">
        <v>18947.599999999999</v>
      </c>
      <c r="O76" s="31">
        <v>3751</v>
      </c>
      <c r="P76" s="31">
        <v>1096.3</v>
      </c>
      <c r="Q76" s="31">
        <v>8650</v>
      </c>
      <c r="R76" s="195"/>
      <c r="S76" s="33">
        <f t="shared" si="23"/>
        <v>0.89033358572012911</v>
      </c>
      <c r="T76" s="33">
        <f t="shared" si="24"/>
        <v>0.89033358572012911</v>
      </c>
      <c r="U76" s="33">
        <f t="shared" si="25"/>
        <v>0.89033358572012911</v>
      </c>
      <c r="V76" s="33">
        <f t="shared" si="26"/>
        <v>0.89033358572012911</v>
      </c>
      <c r="W76" s="33">
        <f t="shared" si="27"/>
        <v>0.89033358572012911</v>
      </c>
      <c r="X76" s="33">
        <f t="shared" si="28"/>
        <v>0.89033358572012911</v>
      </c>
      <c r="Y76" s="33">
        <f t="shared" si="21"/>
        <v>0.10572159000927581</v>
      </c>
      <c r="Z76" s="33">
        <f t="shared" si="21"/>
        <v>0</v>
      </c>
      <c r="AA76" s="33">
        <f t="shared" si="21"/>
        <v>0.19068878064490155</v>
      </c>
      <c r="AB76" s="33">
        <f t="shared" si="21"/>
        <v>3.1453607815185948E-2</v>
      </c>
      <c r="AC76" s="33">
        <f t="shared" si="21"/>
        <v>1.2257242204358179E-2</v>
      </c>
      <c r="AD76" s="33">
        <f t="shared" si="21"/>
        <v>9.7771046206709469E-2</v>
      </c>
      <c r="AF76" s="34">
        <f t="shared" si="29"/>
        <v>88.125620362421245</v>
      </c>
      <c r="AG76" s="34">
        <f t="shared" si="22"/>
        <v>100</v>
      </c>
      <c r="AH76" s="34">
        <f t="shared" si="30"/>
        <v>78.582321985453731</v>
      </c>
      <c r="AI76" s="34">
        <f t="shared" si="31"/>
        <v>96.467210906152076</v>
      </c>
      <c r="AJ76" s="34">
        <f t="shared" si="32"/>
        <v>98.623297784004848</v>
      </c>
      <c r="AK76" s="34">
        <f t="shared" si="33"/>
        <v>89.018605186321338</v>
      </c>
      <c r="AL76" s="37"/>
      <c r="AM76" s="37"/>
      <c r="AN76" s="37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2:49" s="32" customFormat="1" ht="15.75" thickBot="1" x14ac:dyDescent="0.3">
      <c r="B77" s="189">
        <v>73</v>
      </c>
      <c r="C77" s="189">
        <v>6</v>
      </c>
      <c r="D77" s="190">
        <v>4.9000000000000004</v>
      </c>
      <c r="E77" s="191" t="s">
        <v>54</v>
      </c>
      <c r="F77" s="192">
        <v>102275</v>
      </c>
      <c r="G77" s="192">
        <v>102275</v>
      </c>
      <c r="H77" s="192">
        <v>102275</v>
      </c>
      <c r="I77" s="192">
        <v>102275</v>
      </c>
      <c r="J77" s="192">
        <v>102275</v>
      </c>
      <c r="K77" s="192">
        <v>102275</v>
      </c>
      <c r="L77" s="192">
        <v>50126</v>
      </c>
      <c r="M77" s="192">
        <v>57654</v>
      </c>
      <c r="N77" s="192">
        <v>62283.199999999997</v>
      </c>
      <c r="O77" s="192">
        <v>17139</v>
      </c>
      <c r="P77" s="192">
        <v>17072.8</v>
      </c>
      <c r="Q77" s="192">
        <v>39672</v>
      </c>
      <c r="R77" s="200"/>
      <c r="S77" s="193">
        <f t="shared" si="23"/>
        <v>0.89009860491022863</v>
      </c>
      <c r="T77" s="193">
        <f t="shared" si="24"/>
        <v>0.89009860491022863</v>
      </c>
      <c r="U77" s="193">
        <f t="shared" si="25"/>
        <v>0.89009860491022863</v>
      </c>
      <c r="V77" s="193">
        <f t="shared" si="26"/>
        <v>0.89009860491022863</v>
      </c>
      <c r="W77" s="193">
        <f t="shared" si="27"/>
        <v>0.89009860491022863</v>
      </c>
      <c r="X77" s="193">
        <f t="shared" si="28"/>
        <v>0.89009860491022863</v>
      </c>
      <c r="Y77" s="193">
        <f t="shared" si="21"/>
        <v>0.56702337051197937</v>
      </c>
      <c r="Z77" s="193">
        <f t="shared" si="21"/>
        <v>0.55926432500072754</v>
      </c>
      <c r="AA77" s="193">
        <f t="shared" si="21"/>
        <v>0.62681856608027053</v>
      </c>
      <c r="AB77" s="193">
        <f t="shared" si="21"/>
        <v>0.14371724455997653</v>
      </c>
      <c r="AC77" s="193">
        <f t="shared" si="21"/>
        <v>0.1908833756330989</v>
      </c>
      <c r="AD77" s="193">
        <f t="shared" si="21"/>
        <v>0.44841305723844832</v>
      </c>
      <c r="AE77" s="3"/>
      <c r="AF77" s="194">
        <f t="shared" si="29"/>
        <v>36.296566764177008</v>
      </c>
      <c r="AG77" s="194">
        <f t="shared" si="22"/>
        <v>37.168273052497092</v>
      </c>
      <c r="AH77" s="194">
        <f t="shared" si="30"/>
        <v>29.578749744980371</v>
      </c>
      <c r="AI77" s="194">
        <f t="shared" si="31"/>
        <v>83.853783865387442</v>
      </c>
      <c r="AJ77" s="194">
        <f t="shared" si="32"/>
        <v>78.554805660845787</v>
      </c>
      <c r="AK77" s="194">
        <f t="shared" si="33"/>
        <v>49.622091893552259</v>
      </c>
      <c r="AL77" s="37"/>
      <c r="AM77" s="37"/>
      <c r="AN77" s="37"/>
      <c r="AO77" s="42"/>
      <c r="AP77" s="42"/>
      <c r="AQ77" s="42"/>
      <c r="AR77" s="42"/>
      <c r="AS77" s="42"/>
      <c r="AT77" s="42"/>
      <c r="AU77" s="42"/>
      <c r="AV77" s="42"/>
      <c r="AW77" s="42"/>
    </row>
    <row r="78" spans="2:49" s="42" customFormat="1" x14ac:dyDescent="0.25"/>
    <row r="79" spans="2:49" s="42" customFormat="1" x14ac:dyDescent="0.25"/>
    <row r="80" spans="2:49" s="42" customFormat="1" x14ac:dyDescent="0.25"/>
    <row r="81" spans="1:31" s="42" customFormat="1" x14ac:dyDescent="0.25"/>
    <row r="82" spans="1:31" s="42" customFormat="1" x14ac:dyDescent="0.25"/>
    <row r="83" spans="1:31" s="42" customFormat="1" x14ac:dyDescent="0.25"/>
    <row r="84" spans="1:31" s="42" customFormat="1" x14ac:dyDescent="0.25"/>
    <row r="85" spans="1:31" s="42" customFormat="1" x14ac:dyDescent="0.25"/>
    <row r="86" spans="1:31" s="42" customFormat="1" x14ac:dyDescent="0.25"/>
    <row r="87" spans="1:31" s="42" customFormat="1" x14ac:dyDescent="0.25"/>
    <row r="88" spans="1:31" s="42" customFormat="1" x14ac:dyDescent="0.25"/>
    <row r="89" spans="1:31" s="42" customFormat="1" x14ac:dyDescent="0.25"/>
    <row r="90" spans="1:31" s="42" customFormat="1" x14ac:dyDescent="0.25"/>
    <row r="91" spans="1:31" s="42" customFormat="1" x14ac:dyDescent="0.25"/>
    <row r="92" spans="1:31" s="42" customFormat="1" x14ac:dyDescent="0.25"/>
    <row r="93" spans="1:31" s="37" customFormat="1" x14ac:dyDescent="0.25">
      <c r="A93" s="42"/>
      <c r="B93" s="42"/>
      <c r="R93" s="42"/>
      <c r="AE93" s="42"/>
    </row>
    <row r="94" spans="1:31" s="37" customFormat="1" x14ac:dyDescent="0.25">
      <c r="A94" s="42"/>
      <c r="B94" s="42"/>
      <c r="R94" s="42"/>
      <c r="AE94" s="42"/>
    </row>
    <row r="95" spans="1:31" s="37" customFormat="1" x14ac:dyDescent="0.25">
      <c r="A95" s="42"/>
      <c r="B95" s="42"/>
      <c r="R95" s="42"/>
      <c r="AE95" s="42"/>
    </row>
  </sheetData>
  <mergeCells count="5">
    <mergeCell ref="F2:Q2"/>
    <mergeCell ref="S2:AD2"/>
    <mergeCell ref="AF2:AK2"/>
    <mergeCell ref="AL2:AQ2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0"/>
  <sheetViews>
    <sheetView zoomScale="80" zoomScaleNormal="80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E19" sqref="E19"/>
    </sheetView>
  </sheetViews>
  <sheetFormatPr defaultRowHeight="15" x14ac:dyDescent="0.25"/>
  <cols>
    <col min="1" max="1" width="3.5703125" style="93" customWidth="1"/>
    <col min="2" max="3" width="9.140625" style="93"/>
    <col min="4" max="4" width="9.28515625" style="93" customWidth="1"/>
    <col min="5" max="5" width="29.5703125" style="93" bestFit="1" customWidth="1"/>
    <col min="6" max="8" width="11.140625" style="93" bestFit="1" customWidth="1"/>
    <col min="9" max="9" width="12.28515625" style="93" bestFit="1" customWidth="1"/>
    <col min="10" max="11" width="11.85546875" style="93" bestFit="1" customWidth="1"/>
    <col min="12" max="12" width="1.85546875" style="93" customWidth="1"/>
    <col min="13" max="18" width="9.140625" style="93"/>
    <col min="19" max="19" width="1.7109375" style="93" customWidth="1"/>
    <col min="20" max="16384" width="9.140625" style="93"/>
  </cols>
  <sheetData>
    <row r="1" spans="2:22" ht="15.75" thickBot="1" x14ac:dyDescent="0.3"/>
    <row r="2" spans="2:22" ht="51" customHeight="1" thickBot="1" x14ac:dyDescent="0.3">
      <c r="B2" s="252" t="s">
        <v>73</v>
      </c>
      <c r="C2" s="253"/>
      <c r="D2" s="253"/>
      <c r="E2" s="253"/>
      <c r="F2" s="254" t="s">
        <v>0</v>
      </c>
      <c r="G2" s="254"/>
      <c r="H2" s="254"/>
      <c r="I2" s="254"/>
      <c r="J2" s="254"/>
      <c r="K2" s="254"/>
      <c r="L2" s="94"/>
      <c r="M2" s="255" t="s">
        <v>75</v>
      </c>
      <c r="N2" s="255"/>
      <c r="O2" s="255"/>
      <c r="P2" s="255"/>
      <c r="Q2" s="255"/>
      <c r="R2" s="255"/>
      <c r="S2" s="94"/>
      <c r="T2" s="256" t="s">
        <v>2</v>
      </c>
      <c r="U2" s="256"/>
      <c r="V2" s="256"/>
    </row>
    <row r="3" spans="2:22" ht="55.5" customHeight="1" thickBot="1" x14ac:dyDescent="0.35">
      <c r="B3" s="95" t="s">
        <v>3</v>
      </c>
      <c r="C3" s="96" t="s">
        <v>4</v>
      </c>
      <c r="D3" s="97" t="s">
        <v>5</v>
      </c>
      <c r="E3" s="98" t="s">
        <v>6</v>
      </c>
      <c r="F3" s="99" t="s">
        <v>7</v>
      </c>
      <c r="G3" s="99" t="s">
        <v>8</v>
      </c>
      <c r="H3" s="99" t="s">
        <v>56</v>
      </c>
      <c r="I3" s="99" t="s">
        <v>13</v>
      </c>
      <c r="J3" s="99" t="s">
        <v>14</v>
      </c>
      <c r="K3" s="100" t="s">
        <v>57</v>
      </c>
      <c r="L3" s="101"/>
      <c r="M3" s="102" t="s">
        <v>7</v>
      </c>
      <c r="N3" s="103" t="s">
        <v>8</v>
      </c>
      <c r="O3" s="103" t="s">
        <v>56</v>
      </c>
      <c r="P3" s="103" t="s">
        <v>13</v>
      </c>
      <c r="Q3" s="103" t="s">
        <v>14</v>
      </c>
      <c r="R3" s="104" t="s">
        <v>58</v>
      </c>
      <c r="S3" s="101"/>
      <c r="T3" s="95" t="s">
        <v>21</v>
      </c>
      <c r="U3" s="97" t="s">
        <v>22</v>
      </c>
      <c r="V3" s="97" t="s">
        <v>59</v>
      </c>
    </row>
    <row r="4" spans="2:22" ht="30" x14ac:dyDescent="0.25">
      <c r="B4" s="105" t="s">
        <v>27</v>
      </c>
      <c r="C4" s="105" t="s">
        <v>27</v>
      </c>
      <c r="D4" s="106">
        <v>22.9</v>
      </c>
      <c r="E4" s="107" t="s">
        <v>68</v>
      </c>
      <c r="F4" s="107">
        <v>172587</v>
      </c>
      <c r="G4" s="107">
        <v>132967</v>
      </c>
      <c r="H4" s="107">
        <v>133945</v>
      </c>
      <c r="I4" s="107">
        <v>122180</v>
      </c>
      <c r="J4" s="107">
        <v>118727</v>
      </c>
      <c r="K4" s="107">
        <v>119198</v>
      </c>
      <c r="L4" s="108"/>
      <c r="M4" s="109">
        <f t="shared" ref="M4:R11" si="0">F4/F$4</f>
        <v>1</v>
      </c>
      <c r="N4" s="109">
        <f t="shared" si="0"/>
        <v>1</v>
      </c>
      <c r="O4" s="109">
        <f t="shared" si="0"/>
        <v>1</v>
      </c>
      <c r="P4" s="109">
        <f t="shared" si="0"/>
        <v>1</v>
      </c>
      <c r="Q4" s="109">
        <f t="shared" si="0"/>
        <v>1</v>
      </c>
      <c r="R4" s="109">
        <f t="shared" si="0"/>
        <v>1</v>
      </c>
      <c r="S4" s="108"/>
      <c r="T4" s="106"/>
      <c r="U4" s="106"/>
      <c r="V4" s="106"/>
    </row>
    <row r="5" spans="2:22" x14ac:dyDescent="0.25">
      <c r="B5" s="110">
        <v>1</v>
      </c>
      <c r="C5" s="110">
        <v>19</v>
      </c>
      <c r="D5" s="111">
        <v>27.2</v>
      </c>
      <c r="E5" s="112" t="s">
        <v>29</v>
      </c>
      <c r="F5" s="113">
        <v>3634713</v>
      </c>
      <c r="G5" s="113">
        <v>2401086</v>
      </c>
      <c r="H5" s="113">
        <v>3719049</v>
      </c>
      <c r="I5" s="113">
        <v>2137767.9</v>
      </c>
      <c r="J5" s="113">
        <v>2392179</v>
      </c>
      <c r="K5" s="113">
        <v>2692405</v>
      </c>
      <c r="L5" s="114"/>
      <c r="M5" s="115">
        <f>F5/F$4</f>
        <v>21.060178344834778</v>
      </c>
      <c r="N5" s="115">
        <f t="shared" si="0"/>
        <v>18.057758692006288</v>
      </c>
      <c r="O5" s="115">
        <f t="shared" si="0"/>
        <v>27.765493299488597</v>
      </c>
      <c r="P5" s="115">
        <f t="shared" si="0"/>
        <v>17.496872646914387</v>
      </c>
      <c r="Q5" s="115">
        <f t="shared" si="0"/>
        <v>20.148567722590482</v>
      </c>
      <c r="R5" s="115">
        <f t="shared" si="0"/>
        <v>22.587669256195575</v>
      </c>
      <c r="S5" s="114"/>
      <c r="T5" s="116">
        <f>(M5-P5)*100/M5</f>
        <v>16.919636859553602</v>
      </c>
      <c r="U5" s="116">
        <f>(N5-Q5)*100/N5</f>
        <v>-11.578452598935998</v>
      </c>
      <c r="V5" s="116">
        <f>(O5-R5)*100/O5</f>
        <v>18.648413653030218</v>
      </c>
    </row>
    <row r="6" spans="2:22" x14ac:dyDescent="0.25">
      <c r="B6" s="118">
        <v>2</v>
      </c>
      <c r="C6" s="118">
        <v>21</v>
      </c>
      <c r="D6" s="119">
        <v>27.5</v>
      </c>
      <c r="E6" s="120" t="s">
        <v>29</v>
      </c>
      <c r="F6" s="121">
        <v>987257</v>
      </c>
      <c r="G6" s="121">
        <v>545340</v>
      </c>
      <c r="H6" s="121">
        <v>808357</v>
      </c>
      <c r="I6" s="121">
        <v>488782.4</v>
      </c>
      <c r="J6" s="121">
        <v>514177</v>
      </c>
      <c r="K6" s="121">
        <v>593321</v>
      </c>
      <c r="L6" s="114"/>
      <c r="M6" s="122">
        <f t="shared" ref="M6:R19" si="1">F6/F$4</f>
        <v>5.720343942475389</v>
      </c>
      <c r="N6" s="122">
        <f t="shared" si="0"/>
        <v>4.1013183722276958</v>
      </c>
      <c r="O6" s="122">
        <f t="shared" si="0"/>
        <v>6.0349919743178173</v>
      </c>
      <c r="P6" s="122">
        <f t="shared" si="0"/>
        <v>4.0005107218857425</v>
      </c>
      <c r="Q6" s="122">
        <f t="shared" si="0"/>
        <v>4.3307503769151081</v>
      </c>
      <c r="R6" s="122">
        <f t="shared" si="0"/>
        <v>4.9776086847094749</v>
      </c>
      <c r="S6" s="114"/>
      <c r="T6" s="123">
        <f t="shared" ref="T6:V19" si="2">(M6-P6)*100/M6</f>
        <v>30.065206531015264</v>
      </c>
      <c r="U6" s="123">
        <f t="shared" si="2"/>
        <v>-5.5941037457863265</v>
      </c>
      <c r="V6" s="123">
        <f t="shared" si="2"/>
        <v>17.520873169477028</v>
      </c>
    </row>
    <row r="7" spans="2:22" x14ac:dyDescent="0.25">
      <c r="B7" s="118">
        <v>3</v>
      </c>
      <c r="C7" s="118">
        <v>20</v>
      </c>
      <c r="D7" s="119">
        <v>27.4</v>
      </c>
      <c r="E7" s="120" t="s">
        <v>29</v>
      </c>
      <c r="F7" s="121">
        <v>831941</v>
      </c>
      <c r="G7" s="121">
        <v>588050</v>
      </c>
      <c r="H7" s="121">
        <v>911804</v>
      </c>
      <c r="I7" s="121">
        <v>496513.1</v>
      </c>
      <c r="J7" s="121">
        <v>516658</v>
      </c>
      <c r="K7" s="121">
        <v>651777</v>
      </c>
      <c r="L7" s="114"/>
      <c r="M7" s="122">
        <f t="shared" si="1"/>
        <v>4.8204152108791511</v>
      </c>
      <c r="N7" s="122">
        <f t="shared" si="0"/>
        <v>4.4225258898824524</v>
      </c>
      <c r="O7" s="122">
        <f t="shared" si="0"/>
        <v>6.8073015043487999</v>
      </c>
      <c r="P7" s="122">
        <f t="shared" si="0"/>
        <v>4.0637837616631201</v>
      </c>
      <c r="Q7" s="122">
        <f t="shared" si="0"/>
        <v>4.3516470558508171</v>
      </c>
      <c r="R7" s="122">
        <f t="shared" si="0"/>
        <v>5.4680195976442558</v>
      </c>
      <c r="S7" s="114"/>
      <c r="T7" s="123">
        <f t="shared" si="2"/>
        <v>15.696395769152758</v>
      </c>
      <c r="U7" s="123">
        <f t="shared" si="2"/>
        <v>1.6026776506563134</v>
      </c>
      <c r="V7" s="123">
        <f t="shared" si="2"/>
        <v>19.674196975834736</v>
      </c>
    </row>
    <row r="8" spans="2:22" x14ac:dyDescent="0.25">
      <c r="B8" s="110">
        <v>4</v>
      </c>
      <c r="C8" s="118">
        <v>8</v>
      </c>
      <c r="D8" s="119">
        <v>6.5</v>
      </c>
      <c r="E8" s="120"/>
      <c r="F8" s="121">
        <v>464429</v>
      </c>
      <c r="G8" s="121">
        <v>279633</v>
      </c>
      <c r="H8" s="121">
        <v>179406</v>
      </c>
      <c r="I8" s="121">
        <v>191390.1</v>
      </c>
      <c r="J8" s="121">
        <v>305629</v>
      </c>
      <c r="K8" s="121">
        <v>235268</v>
      </c>
      <c r="L8" s="114"/>
      <c r="M8" s="122">
        <f t="shared" si="1"/>
        <v>2.6909848366331182</v>
      </c>
      <c r="N8" s="122">
        <f t="shared" si="0"/>
        <v>2.1030255627336105</v>
      </c>
      <c r="O8" s="122">
        <f t="shared" si="0"/>
        <v>1.3394005002053082</v>
      </c>
      <c r="P8" s="122">
        <f t="shared" si="0"/>
        <v>1.5664601407759045</v>
      </c>
      <c r="Q8" s="122">
        <f t="shared" si="0"/>
        <v>2.5742164798234604</v>
      </c>
      <c r="R8" s="122">
        <f t="shared" si="0"/>
        <v>1.9737579489588752</v>
      </c>
      <c r="S8" s="114"/>
      <c r="T8" s="123">
        <f t="shared" si="2"/>
        <v>41.788592806200512</v>
      </c>
      <c r="U8" s="123">
        <f t="shared" si="2"/>
        <v>-22.405382294895833</v>
      </c>
      <c r="V8" s="123">
        <f t="shared" si="2"/>
        <v>-47.361296987445535</v>
      </c>
    </row>
    <row r="9" spans="2:22" x14ac:dyDescent="0.25">
      <c r="B9" s="118">
        <v>5</v>
      </c>
      <c r="C9" s="118">
        <v>10</v>
      </c>
      <c r="D9" s="119">
        <v>7.1</v>
      </c>
      <c r="E9" s="120"/>
      <c r="F9" s="121">
        <v>350818</v>
      </c>
      <c r="G9" s="121">
        <v>260741</v>
      </c>
      <c r="H9" s="121">
        <v>271750</v>
      </c>
      <c r="I9" s="121">
        <v>263295</v>
      </c>
      <c r="J9" s="121">
        <v>213383</v>
      </c>
      <c r="K9" s="121">
        <v>209973</v>
      </c>
      <c r="L9" s="114"/>
      <c r="M9" s="122">
        <f t="shared" si="1"/>
        <v>2.032702347221981</v>
      </c>
      <c r="N9" s="122">
        <f t="shared" si="0"/>
        <v>1.9609451969285612</v>
      </c>
      <c r="O9" s="122">
        <f t="shared" si="0"/>
        <v>2.0288177983500693</v>
      </c>
      <c r="P9" s="122">
        <f t="shared" si="0"/>
        <v>2.1549762645277459</v>
      </c>
      <c r="Q9" s="122">
        <f t="shared" si="0"/>
        <v>1.7972575740985623</v>
      </c>
      <c r="R9" s="122">
        <f t="shared" si="0"/>
        <v>1.761548012550546</v>
      </c>
      <c r="S9" s="114"/>
      <c r="T9" s="123">
        <f t="shared" si="2"/>
        <v>-6.015338028849734</v>
      </c>
      <c r="U9" s="123">
        <f t="shared" si="2"/>
        <v>8.3473838578652586</v>
      </c>
      <c r="V9" s="123">
        <f t="shared" si="2"/>
        <v>13.173671190033904</v>
      </c>
    </row>
    <row r="10" spans="2:22" x14ac:dyDescent="0.25">
      <c r="B10" s="118">
        <v>6</v>
      </c>
      <c r="C10" s="118">
        <v>7</v>
      </c>
      <c r="D10" s="119">
        <v>6.4</v>
      </c>
      <c r="E10" s="120" t="s">
        <v>29</v>
      </c>
      <c r="F10" s="121">
        <v>300611</v>
      </c>
      <c r="G10" s="121">
        <v>257314</v>
      </c>
      <c r="H10" s="121">
        <v>325517</v>
      </c>
      <c r="I10" s="121">
        <v>16817.400000000001</v>
      </c>
      <c r="J10" s="121">
        <v>79639</v>
      </c>
      <c r="K10" s="121">
        <v>146684</v>
      </c>
      <c r="L10" s="114"/>
      <c r="M10" s="122">
        <f t="shared" si="1"/>
        <v>1.7417939937538749</v>
      </c>
      <c r="N10" s="122">
        <f t="shared" si="0"/>
        <v>1.9351718847533599</v>
      </c>
      <c r="O10" s="122">
        <f t="shared" si="0"/>
        <v>2.4302288252641011</v>
      </c>
      <c r="P10" s="122">
        <f t="shared" si="0"/>
        <v>0.13764445899492553</v>
      </c>
      <c r="Q10" s="122">
        <f t="shared" si="0"/>
        <v>0.67077412888391019</v>
      </c>
      <c r="R10" s="122">
        <f t="shared" si="0"/>
        <v>1.2305911173006259</v>
      </c>
      <c r="S10" s="114"/>
      <c r="T10" s="123">
        <f t="shared" si="2"/>
        <v>92.097546581942382</v>
      </c>
      <c r="U10" s="123">
        <f t="shared" si="2"/>
        <v>65.337749366413462</v>
      </c>
      <c r="V10" s="123">
        <f t="shared" si="2"/>
        <v>49.363158542616105</v>
      </c>
    </row>
    <row r="11" spans="2:22" x14ac:dyDescent="0.25">
      <c r="B11" s="110">
        <v>7</v>
      </c>
      <c r="C11" s="118">
        <v>6</v>
      </c>
      <c r="D11" s="119">
        <v>6.2</v>
      </c>
      <c r="E11" s="124" t="s">
        <v>69</v>
      </c>
      <c r="F11" s="121">
        <v>225157</v>
      </c>
      <c r="G11" s="121">
        <v>190943</v>
      </c>
      <c r="H11" s="121">
        <v>220825</v>
      </c>
      <c r="I11" s="121">
        <v>20708</v>
      </c>
      <c r="J11" s="121">
        <v>56051</v>
      </c>
      <c r="K11" s="121">
        <v>103271</v>
      </c>
      <c r="L11" s="114"/>
      <c r="M11" s="122">
        <f t="shared" si="1"/>
        <v>1.3045999988411641</v>
      </c>
      <c r="N11" s="122">
        <f t="shared" si="0"/>
        <v>1.4360179593432958</v>
      </c>
      <c r="O11" s="122">
        <f t="shared" si="0"/>
        <v>1.6486244354025905</v>
      </c>
      <c r="P11" s="122">
        <f t="shared" si="0"/>
        <v>0.16948764118513668</v>
      </c>
      <c r="Q11" s="122">
        <f t="shared" si="0"/>
        <v>0.47209985934117765</v>
      </c>
      <c r="R11" s="122">
        <f t="shared" si="0"/>
        <v>0.86638198627493745</v>
      </c>
      <c r="S11" s="114"/>
      <c r="T11" s="123">
        <f t="shared" si="2"/>
        <v>87.008459195486168</v>
      </c>
      <c r="U11" s="123">
        <f t="shared" si="2"/>
        <v>67.124376386137044</v>
      </c>
      <c r="V11" s="123">
        <f t="shared" si="2"/>
        <v>47.448189674359099</v>
      </c>
    </row>
    <row r="12" spans="2:22" x14ac:dyDescent="0.25">
      <c r="B12" s="118">
        <v>8</v>
      </c>
      <c r="C12" s="118">
        <v>16</v>
      </c>
      <c r="D12" s="119">
        <v>18.3</v>
      </c>
      <c r="E12" s="120" t="s">
        <v>40</v>
      </c>
      <c r="F12" s="121">
        <v>181125</v>
      </c>
      <c r="G12" s="121">
        <v>139112</v>
      </c>
      <c r="H12" s="121">
        <v>175520</v>
      </c>
      <c r="I12" s="121">
        <v>55648.6</v>
      </c>
      <c r="J12" s="121">
        <v>53397</v>
      </c>
      <c r="K12" s="121">
        <v>110078</v>
      </c>
      <c r="L12" s="114"/>
      <c r="M12" s="122">
        <f t="shared" si="1"/>
        <v>1.0494707017330389</v>
      </c>
      <c r="N12" s="122">
        <f t="shared" si="1"/>
        <v>1.0462144742680515</v>
      </c>
      <c r="O12" s="122">
        <f t="shared" si="1"/>
        <v>1.3103885923326739</v>
      </c>
      <c r="P12" s="122">
        <f t="shared" si="1"/>
        <v>0.4554640694057947</v>
      </c>
      <c r="Q12" s="122">
        <f t="shared" si="1"/>
        <v>0.44974605607822987</v>
      </c>
      <c r="R12" s="122">
        <f t="shared" si="1"/>
        <v>0.92348864913840834</v>
      </c>
      <c r="S12" s="114"/>
      <c r="T12" s="123">
        <f t="shared" si="2"/>
        <v>56.600592217232347</v>
      </c>
      <c r="U12" s="123">
        <f t="shared" si="2"/>
        <v>57.012059463918298</v>
      </c>
      <c r="V12" s="123">
        <f t="shared" si="2"/>
        <v>29.52558847490651</v>
      </c>
    </row>
    <row r="13" spans="2:22" x14ac:dyDescent="0.25">
      <c r="B13" s="118">
        <v>9</v>
      </c>
      <c r="C13" s="118">
        <v>15</v>
      </c>
      <c r="D13" s="119">
        <v>17.899999999999999</v>
      </c>
      <c r="E13" s="120" t="s">
        <v>70</v>
      </c>
      <c r="F13" s="121">
        <v>169324</v>
      </c>
      <c r="G13" s="121">
        <v>144837</v>
      </c>
      <c r="H13" s="121">
        <v>225751</v>
      </c>
      <c r="I13" s="121">
        <v>66139.399999999994</v>
      </c>
      <c r="J13" s="121">
        <v>98502</v>
      </c>
      <c r="K13" s="121">
        <v>141545</v>
      </c>
      <c r="L13" s="114"/>
      <c r="M13" s="122">
        <f t="shared" si="1"/>
        <v>0.98109359337609436</v>
      </c>
      <c r="N13" s="122">
        <f t="shared" si="1"/>
        <v>1.0892702700670092</v>
      </c>
      <c r="O13" s="122">
        <f t="shared" si="1"/>
        <v>1.6854007241778342</v>
      </c>
      <c r="P13" s="122">
        <f t="shared" si="1"/>
        <v>0.54132754951710582</v>
      </c>
      <c r="Q13" s="122">
        <f t="shared" si="1"/>
        <v>0.82965121665669983</v>
      </c>
      <c r="R13" s="122">
        <f t="shared" si="1"/>
        <v>1.1874779778184197</v>
      </c>
      <c r="S13" s="114"/>
      <c r="T13" s="123">
        <f t="shared" si="2"/>
        <v>44.82406641202148</v>
      </c>
      <c r="U13" s="123">
        <f t="shared" si="2"/>
        <v>23.834218241753558</v>
      </c>
      <c r="V13" s="123">
        <f t="shared" si="2"/>
        <v>29.543285416725407</v>
      </c>
    </row>
    <row r="14" spans="2:22" x14ac:dyDescent="0.25">
      <c r="B14" s="110">
        <v>10</v>
      </c>
      <c r="C14" s="118">
        <v>1</v>
      </c>
      <c r="D14" s="119">
        <v>3.9</v>
      </c>
      <c r="E14" s="120" t="s">
        <v>71</v>
      </c>
      <c r="F14" s="121">
        <v>168694</v>
      </c>
      <c r="G14" s="121">
        <v>125045</v>
      </c>
      <c r="H14" s="121">
        <v>200639</v>
      </c>
      <c r="I14" s="121">
        <v>90084.800000000003</v>
      </c>
      <c r="J14" s="121">
        <v>117597</v>
      </c>
      <c r="K14" s="121">
        <v>157769</v>
      </c>
      <c r="L14" s="114"/>
      <c r="M14" s="122">
        <f t="shared" si="1"/>
        <v>0.97744326050050123</v>
      </c>
      <c r="N14" s="122">
        <f t="shared" si="1"/>
        <v>0.940421307542473</v>
      </c>
      <c r="O14" s="122">
        <f t="shared" si="1"/>
        <v>1.4979207883832917</v>
      </c>
      <c r="P14" s="122">
        <f t="shared" si="1"/>
        <v>0.73731216238336883</v>
      </c>
      <c r="Q14" s="122">
        <f t="shared" si="1"/>
        <v>0.9904823671111036</v>
      </c>
      <c r="R14" s="122">
        <f t="shared" si="1"/>
        <v>1.3235876440879881</v>
      </c>
      <c r="S14" s="114"/>
      <c r="T14" s="123">
        <f t="shared" si="2"/>
        <v>24.567267259500355</v>
      </c>
      <c r="U14" s="123">
        <f t="shared" si="2"/>
        <v>-5.323258752978612</v>
      </c>
      <c r="V14" s="123">
        <f t="shared" si="2"/>
        <v>11.638342003615666</v>
      </c>
    </row>
    <row r="15" spans="2:22" x14ac:dyDescent="0.25">
      <c r="B15" s="118">
        <v>11</v>
      </c>
      <c r="C15" s="118">
        <v>5</v>
      </c>
      <c r="D15" s="119">
        <v>6.1</v>
      </c>
      <c r="E15" s="120" t="s">
        <v>69</v>
      </c>
      <c r="F15" s="121">
        <v>148208</v>
      </c>
      <c r="G15" s="121">
        <v>138216</v>
      </c>
      <c r="H15" s="121">
        <v>177811</v>
      </c>
      <c r="I15" s="121">
        <v>26878.3</v>
      </c>
      <c r="J15" s="121">
        <v>34972</v>
      </c>
      <c r="K15" s="121">
        <v>57820</v>
      </c>
      <c r="L15" s="114"/>
      <c r="M15" s="122">
        <f t="shared" si="1"/>
        <v>0.8587437060728792</v>
      </c>
      <c r="N15" s="122">
        <f t="shared" si="1"/>
        <v>1.0394759602006514</v>
      </c>
      <c r="O15" s="122">
        <f t="shared" si="1"/>
        <v>1.3274926275710179</v>
      </c>
      <c r="P15" s="122">
        <f t="shared" si="1"/>
        <v>0.2199893599607137</v>
      </c>
      <c r="Q15" s="122">
        <f t="shared" si="1"/>
        <v>0.29455810388538411</v>
      </c>
      <c r="R15" s="122">
        <f t="shared" si="1"/>
        <v>0.48507525294048559</v>
      </c>
      <c r="S15" s="114"/>
      <c r="T15" s="123">
        <f t="shared" si="2"/>
        <v>74.382419526921836</v>
      </c>
      <c r="U15" s="123">
        <f t="shared" si="2"/>
        <v>71.662826735451858</v>
      </c>
      <c r="V15" s="123">
        <f t="shared" si="2"/>
        <v>63.45928837073447</v>
      </c>
    </row>
    <row r="16" spans="2:22" x14ac:dyDescent="0.25">
      <c r="B16" s="118">
        <v>12</v>
      </c>
      <c r="C16" s="118">
        <v>9</v>
      </c>
      <c r="D16" s="119">
        <v>6.9</v>
      </c>
      <c r="E16" s="120" t="s">
        <v>29</v>
      </c>
      <c r="F16" s="121">
        <v>141302</v>
      </c>
      <c r="G16" s="121">
        <v>71682</v>
      </c>
      <c r="H16" s="121">
        <v>109144</v>
      </c>
      <c r="I16" s="121">
        <v>9631.4</v>
      </c>
      <c r="J16" s="121">
        <v>15921</v>
      </c>
      <c r="K16" s="121">
        <v>47235</v>
      </c>
      <c r="L16" s="114"/>
      <c r="M16" s="122">
        <f t="shared" si="1"/>
        <v>0.81872910474137683</v>
      </c>
      <c r="N16" s="122">
        <f t="shared" si="1"/>
        <v>0.53909616671805782</v>
      </c>
      <c r="O16" s="122">
        <f t="shared" si="1"/>
        <v>0.81484191272537232</v>
      </c>
      <c r="P16" s="122">
        <f t="shared" si="1"/>
        <v>7.8829595678507114E-2</v>
      </c>
      <c r="Q16" s="122">
        <f t="shared" si="1"/>
        <v>0.13409755152576922</v>
      </c>
      <c r="R16" s="122">
        <f t="shared" si="1"/>
        <v>0.39627342740650012</v>
      </c>
      <c r="S16" s="114"/>
      <c r="T16" s="123">
        <f t="shared" si="2"/>
        <v>90.371712056894808</v>
      </c>
      <c r="U16" s="123">
        <f t="shared" si="2"/>
        <v>75.125485988495086</v>
      </c>
      <c r="V16" s="123">
        <f t="shared" si="2"/>
        <v>51.368060329506278</v>
      </c>
    </row>
    <row r="17" spans="2:22" x14ac:dyDescent="0.25">
      <c r="B17" s="110">
        <v>13</v>
      </c>
      <c r="C17" s="118">
        <v>3</v>
      </c>
      <c r="D17" s="119">
        <v>5.3</v>
      </c>
      <c r="E17" s="120" t="s">
        <v>29</v>
      </c>
      <c r="F17" s="121">
        <v>127359</v>
      </c>
      <c r="G17" s="121">
        <v>160995</v>
      </c>
      <c r="H17" s="121">
        <v>114453</v>
      </c>
      <c r="I17" s="121">
        <v>21508.400000000001</v>
      </c>
      <c r="J17" s="121">
        <v>10739</v>
      </c>
      <c r="K17" s="121">
        <v>13402</v>
      </c>
      <c r="L17" s="114"/>
      <c r="M17" s="122">
        <f t="shared" si="1"/>
        <v>0.73794086460741537</v>
      </c>
      <c r="N17" s="122">
        <f t="shared" si="1"/>
        <v>1.2107891431708619</v>
      </c>
      <c r="O17" s="122">
        <f t="shared" si="1"/>
        <v>0.8544775840830191</v>
      </c>
      <c r="P17" s="122">
        <f t="shared" si="1"/>
        <v>0.17603863152725488</v>
      </c>
      <c r="Q17" s="122">
        <f t="shared" si="1"/>
        <v>9.0451203180405462E-2</v>
      </c>
      <c r="R17" s="122">
        <f t="shared" si="1"/>
        <v>0.11243477239550999</v>
      </c>
      <c r="S17" s="114"/>
      <c r="T17" s="123">
        <f t="shared" si="2"/>
        <v>76.144615379051075</v>
      </c>
      <c r="U17" s="123">
        <f t="shared" si="2"/>
        <v>92.529566052803531</v>
      </c>
      <c r="V17" s="123">
        <f t="shared" si="2"/>
        <v>86.841694329972484</v>
      </c>
    </row>
    <row r="18" spans="2:22" x14ac:dyDescent="0.25">
      <c r="B18" s="118">
        <v>14</v>
      </c>
      <c r="C18" s="118">
        <v>11</v>
      </c>
      <c r="D18" s="119">
        <v>8.1</v>
      </c>
      <c r="E18" s="120" t="s">
        <v>72</v>
      </c>
      <c r="F18" s="121">
        <v>121387</v>
      </c>
      <c r="G18" s="121">
        <v>93855</v>
      </c>
      <c r="H18" s="121">
        <v>113426</v>
      </c>
      <c r="I18" s="121">
        <v>17953.599999999999</v>
      </c>
      <c r="J18" s="121">
        <v>49967</v>
      </c>
      <c r="K18" s="121">
        <v>73553</v>
      </c>
      <c r="L18" s="114"/>
      <c r="M18" s="122">
        <f t="shared" si="1"/>
        <v>0.70333802661845912</v>
      </c>
      <c r="N18" s="122">
        <f t="shared" si="1"/>
        <v>0.7058518278971474</v>
      </c>
      <c r="O18" s="122">
        <f t="shared" si="1"/>
        <v>0.84681025794169251</v>
      </c>
      <c r="P18" s="122">
        <f t="shared" si="1"/>
        <v>0.14694385333115076</v>
      </c>
      <c r="Q18" s="122">
        <f t="shared" si="1"/>
        <v>0.42085625005264177</v>
      </c>
      <c r="R18" s="122">
        <f t="shared" si="1"/>
        <v>0.61706572257923786</v>
      </c>
      <c r="S18" s="114"/>
      <c r="T18" s="123">
        <f t="shared" si="2"/>
        <v>79.107648417982716</v>
      </c>
      <c r="U18" s="123">
        <f t="shared" si="2"/>
        <v>40.376119545309656</v>
      </c>
      <c r="V18" s="123">
        <f t="shared" si="2"/>
        <v>27.130580104318224</v>
      </c>
    </row>
    <row r="19" spans="2:22" ht="15.75" thickBot="1" x14ac:dyDescent="0.3">
      <c r="B19" s="201">
        <v>15</v>
      </c>
      <c r="C19" s="201">
        <v>23</v>
      </c>
      <c r="D19" s="202">
        <v>28.5</v>
      </c>
      <c r="E19" s="203" t="s">
        <v>29</v>
      </c>
      <c r="F19" s="204">
        <v>87534</v>
      </c>
      <c r="G19" s="204">
        <v>54976</v>
      </c>
      <c r="H19" s="204">
        <v>144611</v>
      </c>
      <c r="I19" s="204">
        <v>55726</v>
      </c>
      <c r="J19" s="204">
        <v>74405</v>
      </c>
      <c r="K19" s="204">
        <v>85280</v>
      </c>
      <c r="L19" s="205"/>
      <c r="M19" s="206">
        <f t="shared" si="1"/>
        <v>0.50718767925741803</v>
      </c>
      <c r="N19" s="206">
        <f t="shared" si="1"/>
        <v>0.41345597027833975</v>
      </c>
      <c r="O19" s="206">
        <f t="shared" si="1"/>
        <v>1.0796296987569525</v>
      </c>
      <c r="P19" s="206">
        <f t="shared" si="1"/>
        <v>0.45609756097560977</v>
      </c>
      <c r="Q19" s="206">
        <f t="shared" si="1"/>
        <v>0.62668980097197768</v>
      </c>
      <c r="R19" s="206">
        <f t="shared" si="1"/>
        <v>0.7154482457759358</v>
      </c>
      <c r="S19" s="205"/>
      <c r="T19" s="207">
        <f t="shared" si="2"/>
        <v>10.073217542786164</v>
      </c>
      <c r="U19" s="207">
        <f t="shared" si="2"/>
        <v>-51.573528022848066</v>
      </c>
      <c r="V19" s="207">
        <f t="shared" si="2"/>
        <v>33.732070672038972</v>
      </c>
    </row>
    <row r="20" spans="2:22" x14ac:dyDescent="0.25">
      <c r="M20" s="125"/>
      <c r="N20" s="125"/>
      <c r="O20" s="125"/>
      <c r="P20" s="125"/>
      <c r="Q20" s="125"/>
      <c r="R20" s="125"/>
    </row>
  </sheetData>
  <mergeCells count="4">
    <mergeCell ref="B2:E2"/>
    <mergeCell ref="F2:K2"/>
    <mergeCell ref="M2:R2"/>
    <mergeCell ref="T2:V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94"/>
  <sheetViews>
    <sheetView zoomScale="80" zoomScaleNormal="80" workbookViewId="0">
      <pane xSplit="5" ySplit="4" topLeftCell="N5" activePane="bottomRight" state="frozen"/>
      <selection pane="topRight" activeCell="G1" sqref="G1"/>
      <selection pane="bottomLeft" activeCell="A5" sqref="A5"/>
      <selection pane="bottomRight" activeCell="AB91" sqref="AB91"/>
    </sheetView>
  </sheetViews>
  <sheetFormatPr defaultRowHeight="15.75" thickBottom="1" x14ac:dyDescent="0.3"/>
  <cols>
    <col min="1" max="1" width="4.28515625" style="32" customWidth="1"/>
    <col min="2" max="2" width="9.85546875" style="32" customWidth="1"/>
    <col min="3" max="3" width="11" style="4" customWidth="1"/>
    <col min="4" max="4" width="9.28515625" style="4" bestFit="1" customWidth="1"/>
    <col min="5" max="5" width="36.42578125" style="4" customWidth="1"/>
    <col min="6" max="6" width="12.28515625" style="4" customWidth="1"/>
    <col min="7" max="7" width="12.42578125" style="4" customWidth="1"/>
    <col min="8" max="8" width="11.28515625" style="4" customWidth="1"/>
    <col min="9" max="9" width="12" style="4" customWidth="1"/>
    <col min="10" max="10" width="12.42578125" style="4" customWidth="1"/>
    <col min="11" max="11" width="11.42578125" style="4" customWidth="1"/>
    <col min="12" max="14" width="12.85546875" style="4" customWidth="1"/>
    <col min="15" max="15" width="13.140625" style="4" customWidth="1"/>
    <col min="16" max="16" width="12" style="4" customWidth="1"/>
    <col min="17" max="17" width="12.85546875" style="4" customWidth="1"/>
    <col min="18" max="18" width="2.42578125" style="1" customWidth="1"/>
    <col min="19" max="24" width="9.28515625" style="4" bestFit="1" customWidth="1"/>
    <col min="25" max="25" width="13.7109375" style="4" bestFit="1" customWidth="1"/>
    <col min="26" max="30" width="13" style="4" bestFit="1" customWidth="1"/>
    <col min="31" max="31" width="2" style="1" customWidth="1"/>
    <col min="32" max="37" width="9.28515625" style="4" bestFit="1" customWidth="1"/>
    <col min="38" max="16384" width="9.140625" style="4"/>
  </cols>
  <sheetData>
    <row r="1" spans="1:37" thickBot="1" x14ac:dyDescent="0.3">
      <c r="B1" s="18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3"/>
      <c r="AG1" s="3"/>
      <c r="AH1" s="3"/>
      <c r="AI1" s="3"/>
      <c r="AJ1" s="3"/>
      <c r="AK1" s="3"/>
    </row>
    <row r="2" spans="1:37" s="6" customFormat="1" ht="32.25" customHeight="1" thickBot="1" x14ac:dyDescent="0.3">
      <c r="A2" s="182"/>
      <c r="B2" s="249" t="s">
        <v>74</v>
      </c>
      <c r="C2" s="250"/>
      <c r="D2" s="250"/>
      <c r="E2" s="250"/>
      <c r="F2" s="242" t="s">
        <v>0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5"/>
      <c r="S2" s="257" t="s">
        <v>75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5"/>
      <c r="AF2" s="246" t="s">
        <v>2</v>
      </c>
      <c r="AG2" s="246"/>
      <c r="AH2" s="246"/>
      <c r="AI2" s="246"/>
      <c r="AJ2" s="246"/>
      <c r="AK2" s="246"/>
    </row>
    <row r="3" spans="1:37" s="17" customFormat="1" ht="60.75" customHeight="1" thickBot="1" x14ac:dyDescent="0.35">
      <c r="A3" s="183"/>
      <c r="B3" s="186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56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57</v>
      </c>
      <c r="O3" s="11" t="s">
        <v>16</v>
      </c>
      <c r="P3" s="11" t="s">
        <v>17</v>
      </c>
      <c r="Q3" s="10" t="s">
        <v>18</v>
      </c>
      <c r="R3" s="7"/>
      <c r="S3" s="12" t="s">
        <v>7</v>
      </c>
      <c r="T3" s="13" t="s">
        <v>8</v>
      </c>
      <c r="U3" s="13" t="s">
        <v>56</v>
      </c>
      <c r="V3" s="13" t="s">
        <v>10</v>
      </c>
      <c r="W3" s="13" t="s">
        <v>11</v>
      </c>
      <c r="X3" s="13" t="s">
        <v>12</v>
      </c>
      <c r="Y3" s="13" t="s">
        <v>13</v>
      </c>
      <c r="Z3" s="13" t="s">
        <v>14</v>
      </c>
      <c r="AA3" s="13" t="s">
        <v>58</v>
      </c>
      <c r="AB3" s="13" t="s">
        <v>20</v>
      </c>
      <c r="AC3" s="13" t="s">
        <v>17</v>
      </c>
      <c r="AD3" s="14" t="s">
        <v>18</v>
      </c>
      <c r="AE3" s="7"/>
      <c r="AF3" s="15" t="s">
        <v>21</v>
      </c>
      <c r="AG3" s="16" t="s">
        <v>22</v>
      </c>
      <c r="AH3" s="16" t="s">
        <v>59</v>
      </c>
      <c r="AI3" s="16" t="s">
        <v>24</v>
      </c>
      <c r="AJ3" s="16" t="s">
        <v>25</v>
      </c>
      <c r="AK3" s="16" t="s">
        <v>26</v>
      </c>
    </row>
    <row r="4" spans="1:37" s="27" customFormat="1" thickBot="1" x14ac:dyDescent="0.3">
      <c r="A4" s="184"/>
      <c r="B4" s="181" t="s">
        <v>27</v>
      </c>
      <c r="C4" s="43">
        <v>87</v>
      </c>
      <c r="D4" s="43">
        <v>22.9</v>
      </c>
      <c r="E4" s="44" t="s">
        <v>28</v>
      </c>
      <c r="F4" s="45">
        <v>116985</v>
      </c>
      <c r="G4" s="45">
        <v>117774</v>
      </c>
      <c r="H4" s="45">
        <v>101737</v>
      </c>
      <c r="I4" s="45">
        <v>113237</v>
      </c>
      <c r="J4" s="45">
        <v>113083</v>
      </c>
      <c r="K4" s="45">
        <v>109248</v>
      </c>
      <c r="L4" s="45">
        <v>87035</v>
      </c>
      <c r="M4" s="45">
        <v>105307</v>
      </c>
      <c r="N4" s="45">
        <v>102598.2</v>
      </c>
      <c r="O4" s="45">
        <v>86051</v>
      </c>
      <c r="P4" s="45">
        <v>89406</v>
      </c>
      <c r="Q4" s="46">
        <v>90278</v>
      </c>
      <c r="R4" s="47"/>
      <c r="S4" s="48">
        <f t="shared" ref="S4:AD23" si="0">F4/F$4</f>
        <v>1</v>
      </c>
      <c r="T4" s="49">
        <f t="shared" si="0"/>
        <v>1</v>
      </c>
      <c r="U4" s="49">
        <f t="shared" si="0"/>
        <v>1</v>
      </c>
      <c r="V4" s="49">
        <f t="shared" si="0"/>
        <v>1</v>
      </c>
      <c r="W4" s="49">
        <f t="shared" si="0"/>
        <v>1</v>
      </c>
      <c r="X4" s="49">
        <f t="shared" si="0"/>
        <v>1</v>
      </c>
      <c r="Y4" s="49">
        <f t="shared" si="0"/>
        <v>1</v>
      </c>
      <c r="Z4" s="49">
        <f t="shared" si="0"/>
        <v>1</v>
      </c>
      <c r="AA4" s="49">
        <f t="shared" si="0"/>
        <v>1</v>
      </c>
      <c r="AB4" s="49">
        <f t="shared" si="0"/>
        <v>1</v>
      </c>
      <c r="AC4" s="49">
        <f t="shared" si="0"/>
        <v>1</v>
      </c>
      <c r="AD4" s="50">
        <f t="shared" si="0"/>
        <v>1</v>
      </c>
      <c r="AE4" s="47"/>
      <c r="AF4" s="51"/>
      <c r="AG4" s="52"/>
      <c r="AH4" s="52"/>
      <c r="AI4" s="52"/>
      <c r="AJ4" s="52"/>
      <c r="AK4" s="52"/>
    </row>
    <row r="5" spans="1:37" thickBot="1" x14ac:dyDescent="0.3">
      <c r="B5" s="185">
        <v>1</v>
      </c>
      <c r="C5" s="54">
        <v>15</v>
      </c>
      <c r="D5" s="55">
        <v>6.2</v>
      </c>
      <c r="E5" s="56" t="s">
        <v>39</v>
      </c>
      <c r="F5" s="57">
        <v>3868207</v>
      </c>
      <c r="G5" s="58">
        <v>3486262</v>
      </c>
      <c r="H5" s="58">
        <v>3776516</v>
      </c>
      <c r="I5" s="58">
        <v>3820501</v>
      </c>
      <c r="J5" s="58">
        <v>3360165</v>
      </c>
      <c r="K5" s="58">
        <v>3294592</v>
      </c>
      <c r="L5" s="58">
        <v>255204</v>
      </c>
      <c r="M5" s="58">
        <v>913234</v>
      </c>
      <c r="N5" s="58">
        <v>2321515.7000000002</v>
      </c>
      <c r="O5" s="58">
        <v>7498</v>
      </c>
      <c r="P5" s="58">
        <v>53899</v>
      </c>
      <c r="Q5" s="59">
        <v>95440</v>
      </c>
      <c r="S5" s="60">
        <f t="shared" si="0"/>
        <v>33.065837500534258</v>
      </c>
      <c r="T5" s="61">
        <f t="shared" si="0"/>
        <v>29.601287211099223</v>
      </c>
      <c r="U5" s="61">
        <f t="shared" si="0"/>
        <v>37.120379016483682</v>
      </c>
      <c r="V5" s="61">
        <f t="shared" si="0"/>
        <v>33.738981075090294</v>
      </c>
      <c r="W5" s="61">
        <f t="shared" si="0"/>
        <v>29.714148015174693</v>
      </c>
      <c r="X5" s="61">
        <f t="shared" si="0"/>
        <v>30.157000585823081</v>
      </c>
      <c r="Y5" s="61">
        <f t="shared" si="0"/>
        <v>2.9321996897799734</v>
      </c>
      <c r="Z5" s="61">
        <f t="shared" si="0"/>
        <v>8.6721110657411185</v>
      </c>
      <c r="AA5" s="61">
        <f t="shared" si="0"/>
        <v>22.627255643861201</v>
      </c>
      <c r="AB5" s="61">
        <f t="shared" si="0"/>
        <v>8.7134373801582787E-2</v>
      </c>
      <c r="AC5" s="61">
        <f t="shared" si="0"/>
        <v>0.60285663154598124</v>
      </c>
      <c r="AD5" s="62">
        <f t="shared" si="0"/>
        <v>1.0571789361749264</v>
      </c>
      <c r="AF5" s="63">
        <f t="shared" ref="AF5:AK20" si="1">(S5-Y5)*100/S5</f>
        <v>91.132238251238618</v>
      </c>
      <c r="AG5" s="64">
        <f t="shared" si="1"/>
        <v>70.703601489027662</v>
      </c>
      <c r="AH5" s="64">
        <f t="shared" si="1"/>
        <v>39.043575945673027</v>
      </c>
      <c r="AI5" s="64">
        <f t="shared" si="1"/>
        <v>99.74173975910044</v>
      </c>
      <c r="AJ5" s="64">
        <f t="shared" si="1"/>
        <v>97.971146164991467</v>
      </c>
      <c r="AK5" s="65">
        <f t="shared" si="1"/>
        <v>96.494416169916093</v>
      </c>
    </row>
    <row r="6" spans="1:37" thickBot="1" x14ac:dyDescent="0.3">
      <c r="B6" s="66">
        <v>2</v>
      </c>
      <c r="C6" s="67">
        <v>78</v>
      </c>
      <c r="D6" s="68">
        <v>18.399999999999999</v>
      </c>
      <c r="E6" s="69" t="s">
        <v>60</v>
      </c>
      <c r="F6" s="70">
        <v>2772162</v>
      </c>
      <c r="G6" s="71">
        <v>2491701</v>
      </c>
      <c r="H6" s="71">
        <v>2543331</v>
      </c>
      <c r="I6" s="71">
        <v>2475503</v>
      </c>
      <c r="J6" s="71">
        <v>2167467</v>
      </c>
      <c r="K6" s="71">
        <v>2048742</v>
      </c>
      <c r="L6" s="71">
        <v>37926</v>
      </c>
      <c r="M6" s="71">
        <v>221796</v>
      </c>
      <c r="N6" s="71">
        <v>961575.6</v>
      </c>
      <c r="O6" s="71">
        <v>8934</v>
      </c>
      <c r="P6" s="71">
        <v>10570</v>
      </c>
      <c r="Q6" s="72">
        <v>7530</v>
      </c>
      <c r="S6" s="73">
        <f t="shared" si="0"/>
        <v>23.696730350044877</v>
      </c>
      <c r="T6" s="74">
        <f t="shared" si="0"/>
        <v>21.156630495695143</v>
      </c>
      <c r="U6" s="74">
        <f t="shared" si="0"/>
        <v>24.999076049028378</v>
      </c>
      <c r="V6" s="74">
        <f t="shared" si="0"/>
        <v>21.861255596668933</v>
      </c>
      <c r="W6" s="74">
        <f t="shared" si="0"/>
        <v>19.167045444496519</v>
      </c>
      <c r="X6" s="74">
        <f t="shared" si="0"/>
        <v>18.753130492091387</v>
      </c>
      <c r="Y6" s="74">
        <f t="shared" si="0"/>
        <v>0.43575573045326593</v>
      </c>
      <c r="Z6" s="74">
        <f t="shared" si="0"/>
        <v>2.1061847740416115</v>
      </c>
      <c r="AA6" s="74">
        <f t="shared" si="0"/>
        <v>9.3722462967186555</v>
      </c>
      <c r="AB6" s="74">
        <f t="shared" si="0"/>
        <v>0.10382215197963998</v>
      </c>
      <c r="AC6" s="74">
        <f t="shared" si="0"/>
        <v>0.11822472764691408</v>
      </c>
      <c r="AD6" s="75">
        <f t="shared" si="0"/>
        <v>8.3409025454706576E-2</v>
      </c>
      <c r="AF6" s="76">
        <f t="shared" si="1"/>
        <v>98.16111453345529</v>
      </c>
      <c r="AG6" s="77">
        <f t="shared" si="1"/>
        <v>90.044800496609469</v>
      </c>
      <c r="AH6" s="77">
        <f t="shared" si="1"/>
        <v>62.509629242545863</v>
      </c>
      <c r="AI6" s="77">
        <f t="shared" si="1"/>
        <v>99.525086052260164</v>
      </c>
      <c r="AJ6" s="77">
        <f t="shared" si="1"/>
        <v>99.383187523662599</v>
      </c>
      <c r="AK6" s="78">
        <f t="shared" si="1"/>
        <v>99.55522612350039</v>
      </c>
    </row>
    <row r="7" spans="1:37" thickBot="1" x14ac:dyDescent="0.3">
      <c r="B7" s="66">
        <v>3</v>
      </c>
      <c r="C7" s="67">
        <v>39</v>
      </c>
      <c r="D7" s="68">
        <v>8.8000000000000007</v>
      </c>
      <c r="E7" s="69" t="s">
        <v>41</v>
      </c>
      <c r="F7" s="70">
        <v>2700424</v>
      </c>
      <c r="G7" s="71">
        <v>2404113</v>
      </c>
      <c r="H7" s="71">
        <v>2549567</v>
      </c>
      <c r="I7" s="71">
        <v>1696206</v>
      </c>
      <c r="J7" s="71">
        <v>1567328</v>
      </c>
      <c r="K7" s="71">
        <v>1512331</v>
      </c>
      <c r="L7" s="71">
        <v>681760</v>
      </c>
      <c r="M7" s="71">
        <v>1149449</v>
      </c>
      <c r="N7" s="71">
        <v>1924987.5</v>
      </c>
      <c r="O7" s="71">
        <v>206009</v>
      </c>
      <c r="P7" s="71">
        <v>85663</v>
      </c>
      <c r="Q7" s="72">
        <v>130583</v>
      </c>
      <c r="S7" s="73">
        <f t="shared" si="0"/>
        <v>23.083506432448605</v>
      </c>
      <c r="T7" s="74">
        <f t="shared" si="0"/>
        <v>20.412934943196291</v>
      </c>
      <c r="U7" s="74">
        <f t="shared" si="0"/>
        <v>25.060371349656467</v>
      </c>
      <c r="V7" s="74">
        <f t="shared" si="0"/>
        <v>14.979255896924149</v>
      </c>
      <c r="W7" s="74">
        <f t="shared" si="0"/>
        <v>13.859978953512023</v>
      </c>
      <c r="X7" s="74">
        <f t="shared" si="0"/>
        <v>13.84310010251904</v>
      </c>
      <c r="Y7" s="74">
        <f t="shared" si="0"/>
        <v>7.8331705635663811</v>
      </c>
      <c r="Z7" s="74">
        <f t="shared" si="0"/>
        <v>10.915219311156903</v>
      </c>
      <c r="AA7" s="74">
        <f t="shared" si="0"/>
        <v>18.762390568255583</v>
      </c>
      <c r="AB7" s="74">
        <f t="shared" si="0"/>
        <v>2.3940337706708812</v>
      </c>
      <c r="AC7" s="74">
        <f t="shared" si="0"/>
        <v>0.95813480079636715</v>
      </c>
      <c r="AD7" s="75">
        <f t="shared" si="0"/>
        <v>1.4464542856509892</v>
      </c>
      <c r="AF7" s="76">
        <f t="shared" si="1"/>
        <v>66.065941556629156</v>
      </c>
      <c r="AG7" s="77">
        <f t="shared" si="1"/>
        <v>46.527927799059647</v>
      </c>
      <c r="AH7" s="77">
        <f t="shared" si="1"/>
        <v>25.131234862915225</v>
      </c>
      <c r="AI7" s="77">
        <f t="shared" si="1"/>
        <v>84.017672258590139</v>
      </c>
      <c r="AJ7" s="77">
        <f t="shared" si="1"/>
        <v>93.08704000193606</v>
      </c>
      <c r="AK7" s="78">
        <f t="shared" si="1"/>
        <v>89.551081225022884</v>
      </c>
    </row>
    <row r="8" spans="1:37" thickBot="1" x14ac:dyDescent="0.3">
      <c r="B8" s="66">
        <v>4</v>
      </c>
      <c r="C8" s="67">
        <v>20</v>
      </c>
      <c r="D8" s="68">
        <v>6.9</v>
      </c>
      <c r="E8" s="69" t="s">
        <v>29</v>
      </c>
      <c r="F8" s="70">
        <v>2577249</v>
      </c>
      <c r="G8" s="71">
        <v>2330181</v>
      </c>
      <c r="H8" s="71">
        <v>2525612</v>
      </c>
      <c r="I8" s="71">
        <v>2648171</v>
      </c>
      <c r="J8" s="71">
        <v>2332906</v>
      </c>
      <c r="K8" s="71">
        <v>2249984</v>
      </c>
      <c r="L8" s="71">
        <v>201970</v>
      </c>
      <c r="M8" s="71">
        <v>684277</v>
      </c>
      <c r="N8" s="71">
        <v>1509953.3</v>
      </c>
      <c r="O8" s="71">
        <v>0</v>
      </c>
      <c r="P8" s="71">
        <v>34406</v>
      </c>
      <c r="Q8" s="72">
        <v>50562</v>
      </c>
      <c r="S8" s="73">
        <f t="shared" si="0"/>
        <v>22.030593665854596</v>
      </c>
      <c r="T8" s="74">
        <f t="shared" si="0"/>
        <v>19.785190279688216</v>
      </c>
      <c r="U8" s="74">
        <f t="shared" si="0"/>
        <v>24.824911290877459</v>
      </c>
      <c r="V8" s="74">
        <f t="shared" si="0"/>
        <v>23.386092884834461</v>
      </c>
      <c r="W8" s="74">
        <f t="shared" si="0"/>
        <v>20.630032807760671</v>
      </c>
      <c r="X8" s="74">
        <f t="shared" si="0"/>
        <v>20.595196250732279</v>
      </c>
      <c r="Y8" s="74">
        <f t="shared" si="0"/>
        <v>2.3205606939736887</v>
      </c>
      <c r="Z8" s="74">
        <f t="shared" si="0"/>
        <v>6.4979251141899397</v>
      </c>
      <c r="AA8" s="74">
        <f t="shared" si="0"/>
        <v>14.71715195783162</v>
      </c>
      <c r="AB8" s="74">
        <f t="shared" si="0"/>
        <v>0</v>
      </c>
      <c r="AC8" s="74">
        <f t="shared" si="0"/>
        <v>0.38482875869628436</v>
      </c>
      <c r="AD8" s="75">
        <f t="shared" si="0"/>
        <v>0.56007000598152379</v>
      </c>
      <c r="AF8" s="76">
        <f t="shared" si="1"/>
        <v>89.466644752427399</v>
      </c>
      <c r="AG8" s="77">
        <f t="shared" si="1"/>
        <v>67.157631428691332</v>
      </c>
      <c r="AH8" s="77">
        <f t="shared" si="1"/>
        <v>40.716195174321491</v>
      </c>
      <c r="AI8" s="77">
        <f t="shared" si="1"/>
        <v>100</v>
      </c>
      <c r="AJ8" s="77">
        <f t="shared" si="1"/>
        <v>98.13461877505344</v>
      </c>
      <c r="AK8" s="78">
        <f t="shared" si="1"/>
        <v>97.280579416854991</v>
      </c>
    </row>
    <row r="9" spans="1:37" thickBot="1" x14ac:dyDescent="0.3">
      <c r="B9" s="53">
        <v>5</v>
      </c>
      <c r="C9" s="67">
        <v>48</v>
      </c>
      <c r="D9" s="68">
        <v>10.5</v>
      </c>
      <c r="E9" s="69" t="s">
        <v>29</v>
      </c>
      <c r="F9" s="70">
        <v>2261620</v>
      </c>
      <c r="G9" s="71">
        <v>2069029</v>
      </c>
      <c r="H9" s="71">
        <v>2147798</v>
      </c>
      <c r="I9" s="71">
        <v>2183915</v>
      </c>
      <c r="J9" s="71">
        <v>1990179</v>
      </c>
      <c r="K9" s="71">
        <v>1856490</v>
      </c>
      <c r="L9" s="71">
        <v>456045</v>
      </c>
      <c r="M9" s="71">
        <v>1182368</v>
      </c>
      <c r="N9" s="71">
        <v>1733982.8</v>
      </c>
      <c r="O9" s="71">
        <v>43853</v>
      </c>
      <c r="P9" s="71">
        <v>1010692</v>
      </c>
      <c r="Q9" s="72">
        <v>968358</v>
      </c>
      <c r="S9" s="73">
        <f t="shared" si="0"/>
        <v>19.332564003932127</v>
      </c>
      <c r="T9" s="74">
        <f t="shared" si="0"/>
        <v>17.567790853668892</v>
      </c>
      <c r="U9" s="74">
        <f t="shared" si="0"/>
        <v>21.111277116486626</v>
      </c>
      <c r="V9" s="74">
        <f t="shared" si="0"/>
        <v>19.286231532096398</v>
      </c>
      <c r="W9" s="74">
        <f t="shared" si="0"/>
        <v>17.599276637514038</v>
      </c>
      <c r="X9" s="74">
        <f t="shared" si="0"/>
        <v>16.993354569420035</v>
      </c>
      <c r="Y9" s="74">
        <f t="shared" si="0"/>
        <v>5.239788590796806</v>
      </c>
      <c r="Z9" s="74">
        <f t="shared" si="0"/>
        <v>11.22781961313113</v>
      </c>
      <c r="AA9" s="74">
        <f t="shared" si="0"/>
        <v>16.900713657744483</v>
      </c>
      <c r="AB9" s="74">
        <f t="shared" si="0"/>
        <v>0.50961639028018269</v>
      </c>
      <c r="AC9" s="74">
        <f t="shared" si="0"/>
        <v>11.304520949376998</v>
      </c>
      <c r="AD9" s="75">
        <f t="shared" si="0"/>
        <v>10.726400673475265</v>
      </c>
      <c r="AF9" s="76">
        <f t="shared" si="1"/>
        <v>72.896566695803699</v>
      </c>
      <c r="AG9" s="77">
        <f t="shared" si="1"/>
        <v>36.088608370549395</v>
      </c>
      <c r="AH9" s="77">
        <f t="shared" si="1"/>
        <v>19.944617445497645</v>
      </c>
      <c r="AI9" s="77">
        <f t="shared" si="1"/>
        <v>97.357615512226573</v>
      </c>
      <c r="AJ9" s="77">
        <f t="shared" si="1"/>
        <v>35.767127352946687</v>
      </c>
      <c r="AK9" s="78">
        <f t="shared" si="1"/>
        <v>36.878850908120931</v>
      </c>
    </row>
    <row r="10" spans="1:37" thickBot="1" x14ac:dyDescent="0.3">
      <c r="B10" s="66">
        <v>6</v>
      </c>
      <c r="C10" s="67">
        <v>12</v>
      </c>
      <c r="D10" s="68">
        <v>5.6</v>
      </c>
      <c r="E10" s="69" t="s">
        <v>29</v>
      </c>
      <c r="F10" s="70">
        <v>2046431</v>
      </c>
      <c r="G10" s="71">
        <v>2219559</v>
      </c>
      <c r="H10" s="71">
        <v>2504427</v>
      </c>
      <c r="I10" s="71">
        <v>2148829</v>
      </c>
      <c r="J10" s="71">
        <v>1772174</v>
      </c>
      <c r="K10" s="71">
        <v>2194646</v>
      </c>
      <c r="L10" s="71">
        <v>486609</v>
      </c>
      <c r="M10" s="71">
        <v>1363447</v>
      </c>
      <c r="N10" s="71">
        <v>2104186.4</v>
      </c>
      <c r="O10" s="71">
        <v>70920</v>
      </c>
      <c r="P10" s="71">
        <v>320097</v>
      </c>
      <c r="Q10" s="72">
        <v>539930</v>
      </c>
      <c r="S10" s="73">
        <f t="shared" si="0"/>
        <v>17.493105953754753</v>
      </c>
      <c r="T10" s="74">
        <f t="shared" si="0"/>
        <v>18.845916755820468</v>
      </c>
      <c r="U10" s="74">
        <f t="shared" si="0"/>
        <v>24.616678297964359</v>
      </c>
      <c r="V10" s="74">
        <f t="shared" si="0"/>
        <v>18.976385810291688</v>
      </c>
      <c r="W10" s="74">
        <f t="shared" si="0"/>
        <v>15.671444867928866</v>
      </c>
      <c r="X10" s="74">
        <f t="shared" si="0"/>
        <v>20.088660661980082</v>
      </c>
      <c r="Y10" s="74">
        <f t="shared" si="0"/>
        <v>5.5909576607112079</v>
      </c>
      <c r="Z10" s="74">
        <f t="shared" si="0"/>
        <v>12.947353927089367</v>
      </c>
      <c r="AA10" s="74">
        <f t="shared" si="0"/>
        <v>20.508999183221537</v>
      </c>
      <c r="AB10" s="74">
        <f t="shared" si="0"/>
        <v>0.82416241531184997</v>
      </c>
      <c r="AC10" s="74">
        <f t="shared" si="0"/>
        <v>3.580263069592645</v>
      </c>
      <c r="AD10" s="75">
        <f t="shared" si="0"/>
        <v>5.9807483550809719</v>
      </c>
      <c r="AF10" s="76">
        <f t="shared" si="1"/>
        <v>68.039079649482403</v>
      </c>
      <c r="AG10" s="77">
        <f t="shared" si="1"/>
        <v>31.298890391783988</v>
      </c>
      <c r="AH10" s="77">
        <f t="shared" si="1"/>
        <v>16.68656942672278</v>
      </c>
      <c r="AI10" s="77">
        <f t="shared" si="1"/>
        <v>95.656905252922954</v>
      </c>
      <c r="AJ10" s="77">
        <f t="shared" si="1"/>
        <v>77.1542247714533</v>
      </c>
      <c r="AK10" s="78">
        <f t="shared" si="1"/>
        <v>70.228237433468266</v>
      </c>
    </row>
    <row r="11" spans="1:37" thickBot="1" x14ac:dyDescent="0.3">
      <c r="B11" s="66">
        <v>7</v>
      </c>
      <c r="C11" s="67">
        <v>80</v>
      </c>
      <c r="D11" s="68">
        <v>19.399999999999999</v>
      </c>
      <c r="E11" s="69" t="s">
        <v>47</v>
      </c>
      <c r="F11" s="70">
        <v>1974433</v>
      </c>
      <c r="G11" s="71">
        <v>1762005</v>
      </c>
      <c r="H11" s="71">
        <v>1828285</v>
      </c>
      <c r="I11" s="71">
        <v>1960728</v>
      </c>
      <c r="J11" s="71">
        <v>1753089</v>
      </c>
      <c r="K11" s="71">
        <v>1633123</v>
      </c>
      <c r="L11" s="71">
        <v>15844</v>
      </c>
      <c r="M11" s="71">
        <v>114427</v>
      </c>
      <c r="N11" s="71">
        <v>606164.69999999995</v>
      </c>
      <c r="O11" s="71">
        <v>0</v>
      </c>
      <c r="P11" s="71">
        <v>6247</v>
      </c>
      <c r="Q11" s="72">
        <v>1305</v>
      </c>
      <c r="S11" s="73">
        <f t="shared" si="0"/>
        <v>16.877659528999445</v>
      </c>
      <c r="T11" s="74">
        <f t="shared" si="0"/>
        <v>14.960899689235315</v>
      </c>
      <c r="U11" s="74">
        <f t="shared" si="0"/>
        <v>17.970698959080767</v>
      </c>
      <c r="V11" s="74">
        <f t="shared" si="0"/>
        <v>17.315259146745323</v>
      </c>
      <c r="W11" s="74">
        <f t="shared" si="0"/>
        <v>15.502675026308109</v>
      </c>
      <c r="X11" s="74">
        <f t="shared" si="0"/>
        <v>14.948767940831869</v>
      </c>
      <c r="Y11" s="74">
        <f t="shared" si="0"/>
        <v>0.18204170735910841</v>
      </c>
      <c r="Z11" s="74">
        <f t="shared" si="0"/>
        <v>1.0866039294633785</v>
      </c>
      <c r="AA11" s="74">
        <f t="shared" si="0"/>
        <v>5.9081416633040345</v>
      </c>
      <c r="AB11" s="74">
        <f t="shared" si="0"/>
        <v>0</v>
      </c>
      <c r="AC11" s="74">
        <f t="shared" si="0"/>
        <v>6.9872268080442029E-2</v>
      </c>
      <c r="AD11" s="75">
        <f t="shared" si="0"/>
        <v>1.4455349032986996E-2</v>
      </c>
      <c r="AF11" s="76">
        <f t="shared" si="1"/>
        <v>98.921404315294311</v>
      </c>
      <c r="AG11" s="77">
        <f t="shared" si="1"/>
        <v>92.737041541390624</v>
      </c>
      <c r="AH11" s="77">
        <f t="shared" si="1"/>
        <v>67.123473178439767</v>
      </c>
      <c r="AI11" s="77">
        <f t="shared" si="1"/>
        <v>100</v>
      </c>
      <c r="AJ11" s="77">
        <f t="shared" si="1"/>
        <v>99.549288958441892</v>
      </c>
      <c r="AK11" s="78">
        <f t="shared" si="1"/>
        <v>99.903300732941986</v>
      </c>
    </row>
    <row r="12" spans="1:37" thickBot="1" x14ac:dyDescent="0.3">
      <c r="B12" s="66">
        <v>8</v>
      </c>
      <c r="C12" s="67">
        <v>75</v>
      </c>
      <c r="D12" s="68">
        <v>17.3</v>
      </c>
      <c r="E12" s="69" t="s">
        <v>34</v>
      </c>
      <c r="F12" s="70">
        <v>1661287</v>
      </c>
      <c r="G12" s="71">
        <v>1580306</v>
      </c>
      <c r="H12" s="71">
        <v>1587251</v>
      </c>
      <c r="I12" s="71">
        <v>1384784</v>
      </c>
      <c r="J12" s="71">
        <v>1213664</v>
      </c>
      <c r="K12" s="71">
        <v>1155834</v>
      </c>
      <c r="L12" s="71">
        <v>5618</v>
      </c>
      <c r="M12" s="71">
        <v>74084</v>
      </c>
      <c r="N12" s="71">
        <v>568554.69999999995</v>
      </c>
      <c r="O12" s="71">
        <v>0</v>
      </c>
      <c r="P12" s="71">
        <v>0</v>
      </c>
      <c r="Q12" s="72">
        <v>81</v>
      </c>
      <c r="S12" s="73">
        <f t="shared" si="0"/>
        <v>14.200854810445783</v>
      </c>
      <c r="T12" s="74">
        <f t="shared" si="0"/>
        <v>13.41812284544976</v>
      </c>
      <c r="U12" s="74">
        <f t="shared" si="0"/>
        <v>15.601511741057825</v>
      </c>
      <c r="V12" s="74">
        <f t="shared" si="0"/>
        <v>12.229077068449358</v>
      </c>
      <c r="W12" s="74">
        <f t="shared" si="0"/>
        <v>10.732506212251179</v>
      </c>
      <c r="X12" s="74">
        <f t="shared" si="0"/>
        <v>10.57990992970123</v>
      </c>
      <c r="Y12" s="74">
        <f t="shared" si="0"/>
        <v>6.4548744757856033E-2</v>
      </c>
      <c r="Z12" s="74">
        <f t="shared" si="0"/>
        <v>0.70350499017159351</v>
      </c>
      <c r="AA12" s="74">
        <f t="shared" si="0"/>
        <v>5.5415660313728701</v>
      </c>
      <c r="AB12" s="74">
        <f t="shared" si="0"/>
        <v>0</v>
      </c>
      <c r="AC12" s="74">
        <f t="shared" si="0"/>
        <v>0</v>
      </c>
      <c r="AD12" s="75">
        <f t="shared" si="0"/>
        <v>8.9722856066815841E-4</v>
      </c>
      <c r="AF12" s="76">
        <f t="shared" si="1"/>
        <v>99.54545873738266</v>
      </c>
      <c r="AG12" s="77">
        <f t="shared" si="1"/>
        <v>94.757053588832221</v>
      </c>
      <c r="AH12" s="77">
        <f t="shared" si="1"/>
        <v>64.480582886148341</v>
      </c>
      <c r="AI12" s="77">
        <f t="shared" si="1"/>
        <v>100</v>
      </c>
      <c r="AJ12" s="77">
        <f t="shared" si="1"/>
        <v>99.999999999999986</v>
      </c>
      <c r="AK12" s="78">
        <f t="shared" si="1"/>
        <v>99.991519506625025</v>
      </c>
    </row>
    <row r="13" spans="1:37" thickBot="1" x14ac:dyDescent="0.3">
      <c r="B13" s="53">
        <v>9</v>
      </c>
      <c r="C13" s="67">
        <v>16</v>
      </c>
      <c r="D13" s="68">
        <v>6.4</v>
      </c>
      <c r="E13" s="69" t="s">
        <v>29</v>
      </c>
      <c r="F13" s="70">
        <v>1191985</v>
      </c>
      <c r="G13" s="71">
        <v>1083177</v>
      </c>
      <c r="H13" s="71">
        <v>1229890</v>
      </c>
      <c r="I13" s="71">
        <v>1219699</v>
      </c>
      <c r="J13" s="71">
        <v>982367</v>
      </c>
      <c r="K13" s="71">
        <v>1011054</v>
      </c>
      <c r="L13" s="71">
        <v>102451</v>
      </c>
      <c r="M13" s="71">
        <v>401509</v>
      </c>
      <c r="N13" s="71">
        <v>864883.8</v>
      </c>
      <c r="O13" s="71">
        <v>1787</v>
      </c>
      <c r="P13" s="71">
        <v>57154</v>
      </c>
      <c r="Q13" s="72">
        <v>100354</v>
      </c>
      <c r="S13" s="73">
        <f t="shared" si="0"/>
        <v>10.18921229217421</v>
      </c>
      <c r="T13" s="74">
        <f t="shared" si="0"/>
        <v>9.1970808497631058</v>
      </c>
      <c r="U13" s="74">
        <f t="shared" si="0"/>
        <v>12.088915537120222</v>
      </c>
      <c r="V13" s="74">
        <f t="shared" si="0"/>
        <v>10.771205524695992</v>
      </c>
      <c r="W13" s="74">
        <f t="shared" si="0"/>
        <v>8.6871324602283284</v>
      </c>
      <c r="X13" s="74">
        <f t="shared" si="0"/>
        <v>9.2546682776801408</v>
      </c>
      <c r="Y13" s="74">
        <f t="shared" si="0"/>
        <v>1.1771241454587236</v>
      </c>
      <c r="Z13" s="74">
        <f t="shared" si="0"/>
        <v>3.812747490670136</v>
      </c>
      <c r="AA13" s="74">
        <f t="shared" si="0"/>
        <v>8.4298145581501434</v>
      </c>
      <c r="AB13" s="74">
        <f t="shared" si="0"/>
        <v>2.0766754599016862E-2</v>
      </c>
      <c r="AC13" s="74">
        <f t="shared" si="0"/>
        <v>0.63926358409950113</v>
      </c>
      <c r="AD13" s="75">
        <f t="shared" si="0"/>
        <v>1.1116108021887947</v>
      </c>
      <c r="AF13" s="76">
        <f t="shared" si="1"/>
        <v>88.447348904852944</v>
      </c>
      <c r="AG13" s="77">
        <f t="shared" si="1"/>
        <v>58.543938528404453</v>
      </c>
      <c r="AH13" s="77">
        <f t="shared" si="1"/>
        <v>30.268231817274625</v>
      </c>
      <c r="AI13" s="77">
        <f t="shared" si="1"/>
        <v>99.807201203696252</v>
      </c>
      <c r="AJ13" s="77">
        <f t="shared" si="1"/>
        <v>92.641258930651802</v>
      </c>
      <c r="AK13" s="78">
        <f t="shared" si="1"/>
        <v>87.988647795516215</v>
      </c>
    </row>
    <row r="14" spans="1:37" thickBot="1" x14ac:dyDescent="0.3">
      <c r="B14" s="66">
        <v>10</v>
      </c>
      <c r="C14" s="67">
        <v>66</v>
      </c>
      <c r="D14" s="68">
        <v>13.5</v>
      </c>
      <c r="E14" s="69" t="s">
        <v>29</v>
      </c>
      <c r="F14" s="70">
        <v>1095702</v>
      </c>
      <c r="G14" s="71">
        <v>1032765</v>
      </c>
      <c r="H14" s="71">
        <v>1058378</v>
      </c>
      <c r="I14" s="71">
        <v>1141429</v>
      </c>
      <c r="J14" s="71">
        <v>1024150</v>
      </c>
      <c r="K14" s="71">
        <v>944585</v>
      </c>
      <c r="L14" s="71">
        <v>67079</v>
      </c>
      <c r="M14" s="71">
        <v>303009</v>
      </c>
      <c r="N14" s="71">
        <v>683808.5</v>
      </c>
      <c r="O14" s="71">
        <v>5711</v>
      </c>
      <c r="P14" s="71">
        <v>26439</v>
      </c>
      <c r="Q14" s="72">
        <v>15745</v>
      </c>
      <c r="S14" s="73">
        <f t="shared" si="0"/>
        <v>9.3661751506603412</v>
      </c>
      <c r="T14" s="74">
        <f t="shared" si="0"/>
        <v>8.7690407050792203</v>
      </c>
      <c r="U14" s="74">
        <f t="shared" si="0"/>
        <v>10.403078526003322</v>
      </c>
      <c r="V14" s="74">
        <f t="shared" si="0"/>
        <v>10.080000353241431</v>
      </c>
      <c r="W14" s="74">
        <f t="shared" si="0"/>
        <v>9.0566221271101757</v>
      </c>
      <c r="X14" s="74">
        <f t="shared" si="0"/>
        <v>8.6462452401874632</v>
      </c>
      <c r="Y14" s="74">
        <f t="shared" si="0"/>
        <v>0.77071293157924969</v>
      </c>
      <c r="Z14" s="74">
        <f t="shared" si="0"/>
        <v>2.8773870682860587</v>
      </c>
      <c r="AA14" s="74">
        <f t="shared" si="0"/>
        <v>6.6649171233023585</v>
      </c>
      <c r="AB14" s="74">
        <f t="shared" si="0"/>
        <v>6.6367619202565925E-2</v>
      </c>
      <c r="AC14" s="74">
        <f t="shared" si="0"/>
        <v>0.29571840816052614</v>
      </c>
      <c r="AD14" s="75">
        <f t="shared" si="0"/>
        <v>0.17440572453975497</v>
      </c>
      <c r="AF14" s="76">
        <f t="shared" si="1"/>
        <v>91.771316261100338</v>
      </c>
      <c r="AG14" s="77">
        <f t="shared" si="1"/>
        <v>67.186980137754261</v>
      </c>
      <c r="AH14" s="77">
        <f t="shared" si="1"/>
        <v>35.933222971999406</v>
      </c>
      <c r="AI14" s="77">
        <f t="shared" si="1"/>
        <v>99.341591102412778</v>
      </c>
      <c r="AJ14" s="77">
        <f t="shared" si="1"/>
        <v>96.734782526971941</v>
      </c>
      <c r="AK14" s="78">
        <f t="shared" si="1"/>
        <v>97.982873262383038</v>
      </c>
    </row>
    <row r="15" spans="1:37" thickBot="1" x14ac:dyDescent="0.3">
      <c r="B15" s="66">
        <v>11</v>
      </c>
      <c r="C15" s="67">
        <v>24</v>
      </c>
      <c r="D15" s="68">
        <v>7.3</v>
      </c>
      <c r="E15" s="69" t="s">
        <v>29</v>
      </c>
      <c r="F15" s="70">
        <v>1022009</v>
      </c>
      <c r="G15" s="71">
        <v>975275</v>
      </c>
      <c r="H15" s="71">
        <v>1089105</v>
      </c>
      <c r="I15" s="71">
        <v>1118018</v>
      </c>
      <c r="J15" s="71">
        <v>1014156</v>
      </c>
      <c r="K15" s="71">
        <v>943505</v>
      </c>
      <c r="L15" s="71">
        <v>103828</v>
      </c>
      <c r="M15" s="71">
        <v>257420</v>
      </c>
      <c r="N15" s="71">
        <v>661450.69999999995</v>
      </c>
      <c r="O15" s="71">
        <v>8127</v>
      </c>
      <c r="P15" s="71">
        <v>10316</v>
      </c>
      <c r="Q15" s="72">
        <v>20603</v>
      </c>
      <c r="S15" s="73">
        <f t="shared" si="0"/>
        <v>8.7362396888489986</v>
      </c>
      <c r="T15" s="74">
        <f t="shared" si="0"/>
        <v>8.2809024063035981</v>
      </c>
      <c r="U15" s="74">
        <f t="shared" si="0"/>
        <v>10.705102371801802</v>
      </c>
      <c r="V15" s="74">
        <f t="shared" si="0"/>
        <v>9.8732569743105163</v>
      </c>
      <c r="W15" s="74">
        <f t="shared" si="0"/>
        <v>8.9682445637275272</v>
      </c>
      <c r="X15" s="74">
        <f t="shared" si="0"/>
        <v>8.6363594756883426</v>
      </c>
      <c r="Y15" s="74">
        <f t="shared" si="0"/>
        <v>1.1929453668064571</v>
      </c>
      <c r="Z15" s="74">
        <f t="shared" si="0"/>
        <v>2.4444718774630365</v>
      </c>
      <c r="AA15" s="74">
        <f t="shared" si="0"/>
        <v>6.4470010195110632</v>
      </c>
      <c r="AB15" s="74">
        <f t="shared" si="0"/>
        <v>9.4443992516066055E-2</v>
      </c>
      <c r="AC15" s="74">
        <f t="shared" si="0"/>
        <v>0.11538375500525692</v>
      </c>
      <c r="AD15" s="75">
        <f t="shared" si="0"/>
        <v>0.22821728438822306</v>
      </c>
      <c r="AF15" s="76">
        <f t="shared" si="1"/>
        <v>86.344864503555897</v>
      </c>
      <c r="AG15" s="77">
        <f t="shared" si="1"/>
        <v>70.480609992429649</v>
      </c>
      <c r="AH15" s="77">
        <f t="shared" si="1"/>
        <v>39.776372092498235</v>
      </c>
      <c r="AI15" s="77">
        <f t="shared" si="1"/>
        <v>99.043436297041566</v>
      </c>
      <c r="AJ15" s="77">
        <f t="shared" si="1"/>
        <v>98.713418727763838</v>
      </c>
      <c r="AK15" s="78">
        <f t="shared" si="1"/>
        <v>97.357482802439364</v>
      </c>
    </row>
    <row r="16" spans="1:37" thickBot="1" x14ac:dyDescent="0.3">
      <c r="B16" s="66">
        <v>12</v>
      </c>
      <c r="C16" s="67">
        <v>58</v>
      </c>
      <c r="D16" s="68">
        <v>11.4</v>
      </c>
      <c r="E16" s="69" t="s">
        <v>29</v>
      </c>
      <c r="F16" s="70">
        <v>927854</v>
      </c>
      <c r="G16" s="71">
        <v>865649</v>
      </c>
      <c r="H16" s="71">
        <v>883476</v>
      </c>
      <c r="I16" s="71">
        <v>964554</v>
      </c>
      <c r="J16" s="71">
        <v>918581</v>
      </c>
      <c r="K16" s="71">
        <v>890330</v>
      </c>
      <c r="L16" s="71">
        <v>30428</v>
      </c>
      <c r="M16" s="71">
        <v>159921</v>
      </c>
      <c r="N16" s="71">
        <v>420518.40000000002</v>
      </c>
      <c r="O16" s="71">
        <v>0</v>
      </c>
      <c r="P16" s="71">
        <v>3793</v>
      </c>
      <c r="Q16" s="72">
        <v>3044</v>
      </c>
      <c r="S16" s="73">
        <f t="shared" si="0"/>
        <v>7.9313929136214041</v>
      </c>
      <c r="T16" s="74">
        <f t="shared" si="0"/>
        <v>7.3500857574676921</v>
      </c>
      <c r="U16" s="74">
        <f t="shared" si="0"/>
        <v>8.6839203043140643</v>
      </c>
      <c r="V16" s="74">
        <f t="shared" si="0"/>
        <v>8.5180108974981668</v>
      </c>
      <c r="W16" s="74">
        <f t="shared" si="0"/>
        <v>8.1230688962974096</v>
      </c>
      <c r="X16" s="74">
        <f t="shared" si="0"/>
        <v>8.1496228763913301</v>
      </c>
      <c r="Y16" s="74">
        <f t="shared" si="0"/>
        <v>0.34960648015166312</v>
      </c>
      <c r="Z16" s="74">
        <f t="shared" si="0"/>
        <v>1.5186169960211573</v>
      </c>
      <c r="AA16" s="74">
        <f t="shared" si="0"/>
        <v>4.0986917899144437</v>
      </c>
      <c r="AB16" s="74">
        <f t="shared" si="0"/>
        <v>0</v>
      </c>
      <c r="AC16" s="74">
        <f t="shared" si="0"/>
        <v>4.242444578663624E-2</v>
      </c>
      <c r="AD16" s="75">
        <f t="shared" si="0"/>
        <v>3.3718070847825604E-2</v>
      </c>
      <c r="AF16" s="76">
        <f t="shared" si="1"/>
        <v>95.592117501186365</v>
      </c>
      <c r="AG16" s="77">
        <f t="shared" si="1"/>
        <v>79.338785340317415</v>
      </c>
      <c r="AH16" s="77">
        <f t="shared" si="1"/>
        <v>52.801365670315235</v>
      </c>
      <c r="AI16" s="77">
        <f t="shared" si="1"/>
        <v>100</v>
      </c>
      <c r="AJ16" s="77">
        <f t="shared" si="1"/>
        <v>99.477728844501442</v>
      </c>
      <c r="AK16" s="78">
        <f t="shared" si="1"/>
        <v>99.5862621944691</v>
      </c>
    </row>
    <row r="17" spans="2:37" thickBot="1" x14ac:dyDescent="0.3">
      <c r="B17" s="53">
        <v>13</v>
      </c>
      <c r="C17" s="67">
        <v>32</v>
      </c>
      <c r="D17" s="68">
        <v>7.8</v>
      </c>
      <c r="E17" s="69" t="s">
        <v>29</v>
      </c>
      <c r="F17" s="70">
        <v>868122</v>
      </c>
      <c r="G17" s="71">
        <v>801830</v>
      </c>
      <c r="H17" s="71">
        <v>924638</v>
      </c>
      <c r="I17" s="71">
        <v>914970</v>
      </c>
      <c r="J17" s="71">
        <v>820078</v>
      </c>
      <c r="K17" s="71">
        <v>775243</v>
      </c>
      <c r="L17" s="71">
        <v>114359</v>
      </c>
      <c r="M17" s="71">
        <v>214249</v>
      </c>
      <c r="N17" s="71">
        <v>553183.6</v>
      </c>
      <c r="O17" s="71">
        <v>12924</v>
      </c>
      <c r="P17" s="71">
        <v>16987</v>
      </c>
      <c r="Q17" s="72">
        <v>12820</v>
      </c>
      <c r="S17" s="73">
        <f t="shared" si="0"/>
        <v>7.4207975381459166</v>
      </c>
      <c r="T17" s="74">
        <f t="shared" si="0"/>
        <v>6.8082089425509871</v>
      </c>
      <c r="U17" s="74">
        <f t="shared" si="0"/>
        <v>9.0885125372283433</v>
      </c>
      <c r="V17" s="74">
        <f t="shared" si="0"/>
        <v>8.0801328187783152</v>
      </c>
      <c r="W17" s="74">
        <f t="shared" si="0"/>
        <v>7.2520007428172226</v>
      </c>
      <c r="X17" s="74">
        <f t="shared" si="0"/>
        <v>7.0961756736965436</v>
      </c>
      <c r="Y17" s="74">
        <f t="shared" si="0"/>
        <v>1.3139426667432641</v>
      </c>
      <c r="Z17" s="74">
        <f t="shared" si="0"/>
        <v>2.0345181232016865</v>
      </c>
      <c r="AA17" s="74">
        <f t="shared" si="0"/>
        <v>5.3917476135058902</v>
      </c>
      <c r="AB17" s="74">
        <f t="shared" si="0"/>
        <v>0.15019000360251478</v>
      </c>
      <c r="AC17" s="74">
        <f t="shared" si="0"/>
        <v>0.1899984341095676</v>
      </c>
      <c r="AD17" s="75">
        <f t="shared" si="0"/>
        <v>0.14200580429340481</v>
      </c>
      <c r="AF17" s="76">
        <f t="shared" si="1"/>
        <v>82.293780958326039</v>
      </c>
      <c r="AG17" s="77">
        <f t="shared" si="1"/>
        <v>70.116690889346188</v>
      </c>
      <c r="AH17" s="77">
        <f t="shared" si="1"/>
        <v>40.675136977363167</v>
      </c>
      <c r="AI17" s="77">
        <f t="shared" si="1"/>
        <v>98.141243380882656</v>
      </c>
      <c r="AJ17" s="77">
        <f t="shared" si="1"/>
        <v>97.380054955210085</v>
      </c>
      <c r="AK17" s="78">
        <f t="shared" si="1"/>
        <v>97.99884034974248</v>
      </c>
    </row>
    <row r="18" spans="2:37" thickBot="1" x14ac:dyDescent="0.3">
      <c r="B18" s="66">
        <v>14</v>
      </c>
      <c r="C18" s="67">
        <v>30</v>
      </c>
      <c r="D18" s="68">
        <v>7.6</v>
      </c>
      <c r="E18" s="69" t="s">
        <v>29</v>
      </c>
      <c r="F18" s="70">
        <v>832497</v>
      </c>
      <c r="G18" s="71">
        <v>866221</v>
      </c>
      <c r="H18" s="71">
        <v>911689</v>
      </c>
      <c r="I18" s="71">
        <v>881431</v>
      </c>
      <c r="J18" s="71">
        <v>798863</v>
      </c>
      <c r="K18" s="71">
        <v>751148</v>
      </c>
      <c r="L18" s="71">
        <v>89912</v>
      </c>
      <c r="M18" s="71">
        <v>246373</v>
      </c>
      <c r="N18" s="71">
        <v>604846</v>
      </c>
      <c r="O18" s="71">
        <v>4303</v>
      </c>
      <c r="P18" s="71">
        <v>12542</v>
      </c>
      <c r="Q18" s="72">
        <v>50093</v>
      </c>
      <c r="S18" s="73">
        <f t="shared" si="0"/>
        <v>7.1162713168354914</v>
      </c>
      <c r="T18" s="74">
        <f t="shared" si="0"/>
        <v>7.3549425170241314</v>
      </c>
      <c r="U18" s="74">
        <f t="shared" si="0"/>
        <v>8.9612333762544605</v>
      </c>
      <c r="V18" s="74">
        <f t="shared" si="0"/>
        <v>7.7839487093441191</v>
      </c>
      <c r="W18" s="74">
        <f t="shared" si="0"/>
        <v>7.0643951787625019</v>
      </c>
      <c r="X18" s="74">
        <f t="shared" si="0"/>
        <v>6.8756224370240187</v>
      </c>
      <c r="Y18" s="74">
        <f t="shared" si="0"/>
        <v>1.0330556672602975</v>
      </c>
      <c r="Z18" s="74">
        <f t="shared" si="0"/>
        <v>2.3395690694825606</v>
      </c>
      <c r="AA18" s="74">
        <f t="shared" si="0"/>
        <v>5.8952886113011731</v>
      </c>
      <c r="AB18" s="74">
        <f t="shared" si="0"/>
        <v>5.0005229456949948E-2</v>
      </c>
      <c r="AC18" s="74">
        <f t="shared" si="0"/>
        <v>0.14028141288056731</v>
      </c>
      <c r="AD18" s="75">
        <f t="shared" si="0"/>
        <v>0.55487494184629704</v>
      </c>
      <c r="AF18" s="76">
        <f t="shared" si="1"/>
        <v>85.483188860206596</v>
      </c>
      <c r="AG18" s="77">
        <f t="shared" si="1"/>
        <v>68.190518633323478</v>
      </c>
      <c r="AH18" s="77">
        <f t="shared" si="1"/>
        <v>34.213423936457787</v>
      </c>
      <c r="AI18" s="77">
        <f t="shared" si="1"/>
        <v>99.357585316602595</v>
      </c>
      <c r="AJ18" s="77">
        <f t="shared" si="1"/>
        <v>98.014247372481506</v>
      </c>
      <c r="AK18" s="78">
        <f t="shared" si="1"/>
        <v>91.929822398938128</v>
      </c>
    </row>
    <row r="19" spans="2:37" thickBot="1" x14ac:dyDescent="0.3">
      <c r="B19" s="66">
        <v>15</v>
      </c>
      <c r="C19" s="67">
        <v>29</v>
      </c>
      <c r="D19" s="68">
        <v>7.5</v>
      </c>
      <c r="E19" s="69" t="s">
        <v>29</v>
      </c>
      <c r="F19" s="70">
        <v>827572</v>
      </c>
      <c r="G19" s="71">
        <v>699668</v>
      </c>
      <c r="H19" s="71">
        <v>848259</v>
      </c>
      <c r="I19" s="71">
        <v>798751</v>
      </c>
      <c r="J19" s="71">
        <v>746343</v>
      </c>
      <c r="K19" s="71">
        <v>720623</v>
      </c>
      <c r="L19" s="71">
        <v>82524</v>
      </c>
      <c r="M19" s="71">
        <v>356751</v>
      </c>
      <c r="N19" s="71">
        <v>597472.1</v>
      </c>
      <c r="O19" s="71">
        <v>6262</v>
      </c>
      <c r="P19" s="71">
        <v>41965</v>
      </c>
      <c r="Q19" s="72">
        <v>47586</v>
      </c>
      <c r="S19" s="73">
        <f t="shared" si="0"/>
        <v>7.0741719023806473</v>
      </c>
      <c r="T19" s="74">
        <f t="shared" si="0"/>
        <v>5.9407679114235741</v>
      </c>
      <c r="U19" s="74">
        <f t="shared" si="0"/>
        <v>8.3377630557221067</v>
      </c>
      <c r="V19" s="74">
        <f t="shared" si="0"/>
        <v>7.0537986700460094</v>
      </c>
      <c r="W19" s="74">
        <f t="shared" si="0"/>
        <v>6.5999575533015573</v>
      </c>
      <c r="X19" s="74">
        <f t="shared" si="0"/>
        <v>6.5962122876391334</v>
      </c>
      <c r="Y19" s="74">
        <f t="shared" si="0"/>
        <v>0.94817027632561612</v>
      </c>
      <c r="Z19" s="74">
        <f t="shared" si="0"/>
        <v>3.3877235131567702</v>
      </c>
      <c r="AA19" s="74">
        <f t="shared" si="0"/>
        <v>5.8234169800249909</v>
      </c>
      <c r="AB19" s="74">
        <f t="shared" si="0"/>
        <v>7.2770798712391491E-2</v>
      </c>
      <c r="AC19" s="74">
        <f t="shared" si="0"/>
        <v>0.46937565711473506</v>
      </c>
      <c r="AD19" s="75">
        <f t="shared" si="0"/>
        <v>0.5271051640488269</v>
      </c>
      <c r="AF19" s="76">
        <f t="shared" si="1"/>
        <v>86.596731187624499</v>
      </c>
      <c r="AG19" s="77">
        <f t="shared" si="1"/>
        <v>42.974989703898785</v>
      </c>
      <c r="AH19" s="77">
        <f t="shared" si="1"/>
        <v>30.156122918023563</v>
      </c>
      <c r="AI19" s="77">
        <f t="shared" si="1"/>
        <v>98.968345963410982</v>
      </c>
      <c r="AJ19" s="77">
        <f t="shared" si="1"/>
        <v>92.888201881238828</v>
      </c>
      <c r="AK19" s="78">
        <f t="shared" si="1"/>
        <v>92.00897210302665</v>
      </c>
    </row>
    <row r="20" spans="2:37" thickBot="1" x14ac:dyDescent="0.3">
      <c r="B20" s="66">
        <v>16</v>
      </c>
      <c r="C20" s="67">
        <v>55</v>
      </c>
      <c r="D20" s="68">
        <v>11</v>
      </c>
      <c r="E20" s="69" t="s">
        <v>61</v>
      </c>
      <c r="F20" s="70">
        <v>825846</v>
      </c>
      <c r="G20" s="71">
        <v>761593</v>
      </c>
      <c r="H20" s="71">
        <v>790247</v>
      </c>
      <c r="I20" s="71">
        <v>813083</v>
      </c>
      <c r="J20" s="71">
        <v>780872</v>
      </c>
      <c r="K20" s="71">
        <v>752680</v>
      </c>
      <c r="L20" s="71">
        <v>34828</v>
      </c>
      <c r="M20" s="71">
        <v>145506</v>
      </c>
      <c r="N20" s="71">
        <v>404565.2</v>
      </c>
      <c r="O20" s="71">
        <v>0</v>
      </c>
      <c r="P20" s="71">
        <v>8973</v>
      </c>
      <c r="Q20" s="72">
        <v>9557</v>
      </c>
      <c r="S20" s="73">
        <f t="shared" si="0"/>
        <v>7.0594178740864217</v>
      </c>
      <c r="T20" s="74">
        <f t="shared" si="0"/>
        <v>6.466563078438365</v>
      </c>
      <c r="U20" s="74">
        <f t="shared" si="0"/>
        <v>7.7675476965115937</v>
      </c>
      <c r="V20" s="74">
        <f t="shared" si="0"/>
        <v>7.1803650750196493</v>
      </c>
      <c r="W20" s="74">
        <f t="shared" si="0"/>
        <v>6.9052996471618195</v>
      </c>
      <c r="X20" s="74">
        <f t="shared" si="0"/>
        <v>6.8896455770357354</v>
      </c>
      <c r="Y20" s="74">
        <f t="shared" si="0"/>
        <v>0.40016085482851727</v>
      </c>
      <c r="Z20" s="74">
        <f t="shared" si="0"/>
        <v>1.3817315088265738</v>
      </c>
      <c r="AA20" s="74">
        <f t="shared" si="0"/>
        <v>3.9431997832320649</v>
      </c>
      <c r="AB20" s="74">
        <f t="shared" si="0"/>
        <v>0</v>
      </c>
      <c r="AC20" s="74">
        <f t="shared" si="0"/>
        <v>0.1003623917857862</v>
      </c>
      <c r="AD20" s="75">
        <f t="shared" si="0"/>
        <v>0.10586189326303197</v>
      </c>
      <c r="AF20" s="76">
        <f t="shared" si="1"/>
        <v>94.331531834977213</v>
      </c>
      <c r="AG20" s="77">
        <f t="shared" si="1"/>
        <v>78.632675625886662</v>
      </c>
      <c r="AH20" s="77">
        <f t="shared" si="1"/>
        <v>49.234945991989775</v>
      </c>
      <c r="AI20" s="77">
        <f t="shared" si="1"/>
        <v>100</v>
      </c>
      <c r="AJ20" s="77">
        <f t="shared" si="1"/>
        <v>98.546588896731848</v>
      </c>
      <c r="AK20" s="78">
        <f t="shared" si="1"/>
        <v>98.463463873731243</v>
      </c>
    </row>
    <row r="21" spans="2:37" thickBot="1" x14ac:dyDescent="0.3">
      <c r="B21" s="53">
        <v>17</v>
      </c>
      <c r="C21" s="67">
        <v>22</v>
      </c>
      <c r="D21" s="68">
        <v>7.1</v>
      </c>
      <c r="E21" s="69" t="s">
        <v>29</v>
      </c>
      <c r="F21" s="70">
        <v>785816</v>
      </c>
      <c r="G21" s="71">
        <v>698824</v>
      </c>
      <c r="H21" s="71">
        <v>788589</v>
      </c>
      <c r="I21" s="71">
        <v>840511</v>
      </c>
      <c r="J21" s="71">
        <v>761439</v>
      </c>
      <c r="K21" s="71">
        <v>722789</v>
      </c>
      <c r="L21" s="71">
        <v>208943</v>
      </c>
      <c r="M21" s="71">
        <v>304749</v>
      </c>
      <c r="N21" s="71">
        <v>543107.1</v>
      </c>
      <c r="O21" s="71">
        <v>115337</v>
      </c>
      <c r="P21" s="71">
        <v>163861</v>
      </c>
      <c r="Q21" s="72">
        <v>133172</v>
      </c>
      <c r="S21" s="73">
        <f t="shared" si="0"/>
        <v>6.7172372526392277</v>
      </c>
      <c r="T21" s="74">
        <f t="shared" si="0"/>
        <v>5.9336016438263117</v>
      </c>
      <c r="U21" s="74">
        <f t="shared" si="0"/>
        <v>7.7512507740546708</v>
      </c>
      <c r="V21" s="74">
        <f t="shared" si="0"/>
        <v>7.4225827247277829</v>
      </c>
      <c r="W21" s="74">
        <f t="shared" si="0"/>
        <v>6.7334524199039647</v>
      </c>
      <c r="X21" s="74">
        <f t="shared" si="0"/>
        <v>6.6160387375512597</v>
      </c>
      <c r="Y21" s="74">
        <f t="shared" si="0"/>
        <v>2.4006778882058941</v>
      </c>
      <c r="Z21" s="74">
        <f t="shared" si="0"/>
        <v>2.8939101864073615</v>
      </c>
      <c r="AA21" s="74">
        <f t="shared" si="0"/>
        <v>5.2935343894922129</v>
      </c>
      <c r="AB21" s="74">
        <f t="shared" si="0"/>
        <v>1.3403330583026345</v>
      </c>
      <c r="AC21" s="74">
        <f t="shared" si="0"/>
        <v>1.8327740867503299</v>
      </c>
      <c r="AD21" s="75">
        <f t="shared" si="0"/>
        <v>1.475132368904938</v>
      </c>
      <c r="AF21" s="76">
        <f t="shared" ref="AF21:AK57" si="2">(S21-Y21)*100/S21</f>
        <v>64.260933507110238</v>
      </c>
      <c r="AG21" s="77">
        <f t="shared" si="2"/>
        <v>51.228438305790789</v>
      </c>
      <c r="AH21" s="77">
        <f t="shared" si="2"/>
        <v>31.707352222289529</v>
      </c>
      <c r="AI21" s="77">
        <f t="shared" si="2"/>
        <v>81.942497537448602</v>
      </c>
      <c r="AJ21" s="77">
        <f t="shared" si="2"/>
        <v>72.781064267526673</v>
      </c>
      <c r="AK21" s="78">
        <f t="shared" si="2"/>
        <v>77.703692081904038</v>
      </c>
    </row>
    <row r="22" spans="2:37" thickBot="1" x14ac:dyDescent="0.3">
      <c r="B22" s="66">
        <v>18</v>
      </c>
      <c r="C22" s="67">
        <v>54</v>
      </c>
      <c r="D22" s="68">
        <v>10.9</v>
      </c>
      <c r="E22" s="69" t="s">
        <v>61</v>
      </c>
      <c r="F22" s="70">
        <v>784476</v>
      </c>
      <c r="G22" s="71">
        <v>713614</v>
      </c>
      <c r="H22" s="71">
        <v>747534</v>
      </c>
      <c r="I22" s="71">
        <v>793598</v>
      </c>
      <c r="J22" s="71">
        <v>754643</v>
      </c>
      <c r="K22" s="71">
        <v>714415</v>
      </c>
      <c r="L22" s="71">
        <v>26923</v>
      </c>
      <c r="M22" s="71">
        <v>124460</v>
      </c>
      <c r="N22" s="71">
        <v>378515.9</v>
      </c>
      <c r="O22" s="71">
        <v>4795</v>
      </c>
      <c r="P22" s="71">
        <v>6063</v>
      </c>
      <c r="Q22" s="72">
        <v>3373</v>
      </c>
      <c r="S22" s="73">
        <f t="shared" si="0"/>
        <v>6.7057827926657261</v>
      </c>
      <c r="T22" s="74">
        <f t="shared" si="0"/>
        <v>6.0591811435461134</v>
      </c>
      <c r="U22" s="74">
        <f t="shared" si="0"/>
        <v>7.3477102725655365</v>
      </c>
      <c r="V22" s="74">
        <f t="shared" si="0"/>
        <v>7.0082923426088648</v>
      </c>
      <c r="W22" s="74">
        <f t="shared" si="0"/>
        <v>6.6733549693587895</v>
      </c>
      <c r="X22" s="74">
        <f t="shared" si="0"/>
        <v>6.5393874487404799</v>
      </c>
      <c r="Y22" s="74">
        <f t="shared" si="0"/>
        <v>0.30933532486930543</v>
      </c>
      <c r="Z22" s="74">
        <f t="shared" si="0"/>
        <v>1.181877747917992</v>
      </c>
      <c r="AA22" s="74">
        <f t="shared" si="0"/>
        <v>3.689303516046091</v>
      </c>
      <c r="AB22" s="74">
        <f t="shared" si="0"/>
        <v>5.5722769055560076E-2</v>
      </c>
      <c r="AC22" s="74">
        <f t="shared" si="0"/>
        <v>6.7814240654989602E-2</v>
      </c>
      <c r="AD22" s="75">
        <f t="shared" si="0"/>
        <v>3.7362369569551829E-2</v>
      </c>
      <c r="AF22" s="76">
        <f t="shared" si="2"/>
        <v>95.3870363172569</v>
      </c>
      <c r="AG22" s="77">
        <f t="shared" si="2"/>
        <v>80.494431179420033</v>
      </c>
      <c r="AH22" s="77">
        <f t="shared" si="2"/>
        <v>49.789752464505803</v>
      </c>
      <c r="AI22" s="77">
        <f t="shared" si="2"/>
        <v>99.204902330960465</v>
      </c>
      <c r="AJ22" s="77">
        <f t="shared" si="2"/>
        <v>98.983805882253165</v>
      </c>
      <c r="AK22" s="78">
        <f t="shared" si="2"/>
        <v>99.428656432082974</v>
      </c>
    </row>
    <row r="23" spans="2:37" thickBot="1" x14ac:dyDescent="0.3">
      <c r="B23" s="66">
        <v>19</v>
      </c>
      <c r="C23" s="67">
        <v>25</v>
      </c>
      <c r="D23" s="68">
        <v>7.4</v>
      </c>
      <c r="E23" s="69" t="s">
        <v>29</v>
      </c>
      <c r="F23" s="70">
        <v>780203</v>
      </c>
      <c r="G23" s="71">
        <v>730452</v>
      </c>
      <c r="H23" s="71">
        <v>786680</v>
      </c>
      <c r="I23" s="71">
        <v>767853</v>
      </c>
      <c r="J23" s="71">
        <v>711170</v>
      </c>
      <c r="K23" s="71">
        <v>702656</v>
      </c>
      <c r="L23" s="71">
        <v>108867</v>
      </c>
      <c r="M23" s="71">
        <v>179551</v>
      </c>
      <c r="N23" s="71">
        <v>530222</v>
      </c>
      <c r="O23" s="71">
        <v>14140</v>
      </c>
      <c r="P23" s="71">
        <v>49543</v>
      </c>
      <c r="Q23" s="72">
        <v>63595</v>
      </c>
      <c r="S23" s="73">
        <f t="shared" si="0"/>
        <v>6.6692567423173914</v>
      </c>
      <c r="T23" s="74">
        <f t="shared" si="0"/>
        <v>6.2021498802791788</v>
      </c>
      <c r="U23" s="74">
        <f t="shared" si="0"/>
        <v>7.732486705918201</v>
      </c>
      <c r="V23" s="74">
        <f t="shared" si="0"/>
        <v>6.7809373261389831</v>
      </c>
      <c r="W23" s="74">
        <f t="shared" si="0"/>
        <v>6.2889205274002284</v>
      </c>
      <c r="X23" s="74">
        <f t="shared" si="0"/>
        <v>6.4317516110134738</v>
      </c>
      <c r="Y23" s="74">
        <f t="shared" si="0"/>
        <v>1.2508416154420636</v>
      </c>
      <c r="Z23" s="74">
        <f t="shared" si="0"/>
        <v>1.7050243573551616</v>
      </c>
      <c r="AA23" s="74">
        <f t="shared" si="0"/>
        <v>5.1679464162139297</v>
      </c>
      <c r="AB23" s="74">
        <f t="shared" si="0"/>
        <v>0.16432115838281949</v>
      </c>
      <c r="AC23" s="74">
        <f t="shared" si="0"/>
        <v>0.554135069234727</v>
      </c>
      <c r="AD23" s="75">
        <f t="shared" si="0"/>
        <v>0.70443518908261149</v>
      </c>
      <c r="AF23" s="76">
        <f t="shared" si="2"/>
        <v>81.244662429843274</v>
      </c>
      <c r="AG23" s="77">
        <f t="shared" si="2"/>
        <v>72.50913972948986</v>
      </c>
      <c r="AH23" s="77">
        <f t="shared" si="2"/>
        <v>33.165789832415143</v>
      </c>
      <c r="AI23" s="77">
        <f t="shared" si="2"/>
        <v>97.57671911006463</v>
      </c>
      <c r="AJ23" s="77">
        <f t="shared" si="2"/>
        <v>91.188709305191367</v>
      </c>
      <c r="AK23" s="78">
        <f t="shared" si="2"/>
        <v>89.04753740992787</v>
      </c>
    </row>
    <row r="24" spans="2:37" thickBot="1" x14ac:dyDescent="0.3">
      <c r="B24" s="66">
        <v>20</v>
      </c>
      <c r="C24" s="67">
        <v>14</v>
      </c>
      <c r="D24" s="68">
        <v>6.1</v>
      </c>
      <c r="E24" s="69" t="s">
        <v>61</v>
      </c>
      <c r="F24" s="70">
        <v>778188</v>
      </c>
      <c r="G24" s="71">
        <v>676983</v>
      </c>
      <c r="H24" s="71">
        <v>772405</v>
      </c>
      <c r="I24" s="71">
        <v>738040</v>
      </c>
      <c r="J24" s="71">
        <v>561754</v>
      </c>
      <c r="K24" s="71">
        <v>579246</v>
      </c>
      <c r="L24" s="71">
        <v>62480</v>
      </c>
      <c r="M24" s="71">
        <v>246572</v>
      </c>
      <c r="N24" s="71">
        <v>517969.8</v>
      </c>
      <c r="O24" s="71">
        <v>6249</v>
      </c>
      <c r="P24" s="71">
        <v>25997</v>
      </c>
      <c r="Q24" s="72">
        <v>41381</v>
      </c>
      <c r="S24" s="73">
        <f t="shared" ref="S24:AD45" si="3">F24/F$4</f>
        <v>6.6520323118348506</v>
      </c>
      <c r="T24" s="74">
        <f t="shared" si="3"/>
        <v>5.7481532426511794</v>
      </c>
      <c r="U24" s="74">
        <f t="shared" si="3"/>
        <v>7.5921739386850406</v>
      </c>
      <c r="V24" s="74">
        <f t="shared" si="3"/>
        <v>6.5176576560664801</v>
      </c>
      <c r="W24" s="74">
        <f t="shared" si="3"/>
        <v>4.9676255493752377</v>
      </c>
      <c r="X24" s="74">
        <f t="shared" si="3"/>
        <v>5.3021199472759228</v>
      </c>
      <c r="Y24" s="74">
        <f t="shared" si="3"/>
        <v>0.71787212041132875</v>
      </c>
      <c r="Z24" s="74">
        <f t="shared" si="3"/>
        <v>2.3414587824171234</v>
      </c>
      <c r="AA24" s="74">
        <f t="shared" si="3"/>
        <v>5.0485271671432832</v>
      </c>
      <c r="AB24" s="74">
        <f t="shared" si="3"/>
        <v>7.2619725511615205E-2</v>
      </c>
      <c r="AC24" s="74">
        <f t="shared" si="3"/>
        <v>0.29077466836677629</v>
      </c>
      <c r="AD24" s="75">
        <f t="shared" si="3"/>
        <v>0.45837302554332177</v>
      </c>
      <c r="AF24" s="76">
        <f t="shared" si="2"/>
        <v>89.208228602044841</v>
      </c>
      <c r="AG24" s="77">
        <f t="shared" si="2"/>
        <v>59.265894913107971</v>
      </c>
      <c r="AH24" s="77">
        <f t="shared" si="2"/>
        <v>33.503536563893782</v>
      </c>
      <c r="AI24" s="77">
        <f t="shared" si="2"/>
        <v>98.885800246902775</v>
      </c>
      <c r="AJ24" s="77">
        <f t="shared" si="2"/>
        <v>94.146606553238584</v>
      </c>
      <c r="AK24" s="78">
        <f t="shared" si="2"/>
        <v>91.354910298119137</v>
      </c>
    </row>
    <row r="25" spans="2:37" thickBot="1" x14ac:dyDescent="0.3">
      <c r="B25" s="53">
        <v>21</v>
      </c>
      <c r="C25" s="67">
        <v>2</v>
      </c>
      <c r="D25" s="68">
        <v>4</v>
      </c>
      <c r="E25" s="69" t="s">
        <v>53</v>
      </c>
      <c r="F25" s="70">
        <v>735671</v>
      </c>
      <c r="G25" s="71">
        <v>641285</v>
      </c>
      <c r="H25" s="71">
        <v>664160</v>
      </c>
      <c r="I25" s="71">
        <v>457102</v>
      </c>
      <c r="J25" s="71">
        <v>354149</v>
      </c>
      <c r="K25" s="71">
        <v>373198</v>
      </c>
      <c r="L25" s="71">
        <v>1940</v>
      </c>
      <c r="M25" s="71">
        <v>140890</v>
      </c>
      <c r="N25" s="71">
        <v>254798.2</v>
      </c>
      <c r="O25" s="71">
        <v>0</v>
      </c>
      <c r="P25" s="71">
        <v>2902</v>
      </c>
      <c r="Q25" s="72">
        <v>11382</v>
      </c>
      <c r="S25" s="73">
        <f t="shared" si="3"/>
        <v>6.2885925546010171</v>
      </c>
      <c r="T25" s="74">
        <f t="shared" si="3"/>
        <v>5.4450472939698065</v>
      </c>
      <c r="U25" s="74">
        <f t="shared" si="3"/>
        <v>6.5282050777986376</v>
      </c>
      <c r="V25" s="74">
        <f t="shared" si="3"/>
        <v>4.0366841226807493</v>
      </c>
      <c r="W25" s="74">
        <f t="shared" si="3"/>
        <v>3.1317616264159955</v>
      </c>
      <c r="X25" s="74">
        <f t="shared" si="3"/>
        <v>3.4160625366139428</v>
      </c>
      <c r="Y25" s="74">
        <f t="shared" si="3"/>
        <v>2.2289883380249325E-2</v>
      </c>
      <c r="Z25" s="74">
        <f t="shared" si="3"/>
        <v>1.3378977655806357</v>
      </c>
      <c r="AA25" s="74">
        <f t="shared" si="3"/>
        <v>2.4834568247786026</v>
      </c>
      <c r="AB25" s="74">
        <f t="shared" si="3"/>
        <v>0</v>
      </c>
      <c r="AC25" s="74">
        <f t="shared" si="3"/>
        <v>3.2458671677516052E-2</v>
      </c>
      <c r="AD25" s="75">
        <f t="shared" si="3"/>
        <v>0.12607722811759234</v>
      </c>
      <c r="AF25" s="76">
        <f t="shared" si="2"/>
        <v>99.645550523639159</v>
      </c>
      <c r="AG25" s="77">
        <f t="shared" si="2"/>
        <v>75.429088245710744</v>
      </c>
      <c r="AH25" s="77">
        <f t="shared" si="2"/>
        <v>61.958045202586625</v>
      </c>
      <c r="AI25" s="77">
        <f t="shared" si="2"/>
        <v>100</v>
      </c>
      <c r="AJ25" s="77">
        <f t="shared" si="2"/>
        <v>98.963565061793602</v>
      </c>
      <c r="AK25" s="78">
        <f t="shared" si="2"/>
        <v>96.309282199424771</v>
      </c>
    </row>
    <row r="26" spans="2:37" thickBot="1" x14ac:dyDescent="0.3">
      <c r="B26" s="66">
        <v>22</v>
      </c>
      <c r="C26" s="67">
        <v>49</v>
      </c>
      <c r="D26" s="68">
        <v>10.6</v>
      </c>
      <c r="E26" s="69" t="s">
        <v>62</v>
      </c>
      <c r="F26" s="70">
        <v>716896</v>
      </c>
      <c r="G26" s="71">
        <v>666256</v>
      </c>
      <c r="H26" s="71">
        <v>697791</v>
      </c>
      <c r="I26" s="71">
        <v>735810</v>
      </c>
      <c r="J26" s="71">
        <v>688483</v>
      </c>
      <c r="K26" s="71">
        <v>649447</v>
      </c>
      <c r="L26" s="71">
        <v>127771</v>
      </c>
      <c r="M26" s="71">
        <v>327008</v>
      </c>
      <c r="N26" s="71">
        <v>509136.4</v>
      </c>
      <c r="O26" s="71">
        <v>2797</v>
      </c>
      <c r="P26" s="71">
        <v>70884</v>
      </c>
      <c r="Q26" s="72">
        <v>72985</v>
      </c>
      <c r="S26" s="73">
        <f t="shared" si="3"/>
        <v>6.1281018934051374</v>
      </c>
      <c r="T26" s="74">
        <f t="shared" si="3"/>
        <v>5.657072019291185</v>
      </c>
      <c r="U26" s="74">
        <f t="shared" si="3"/>
        <v>6.8587731110608727</v>
      </c>
      <c r="V26" s="74">
        <f t="shared" si="3"/>
        <v>6.4979644462499007</v>
      </c>
      <c r="W26" s="74">
        <f t="shared" si="3"/>
        <v>6.0882979758230684</v>
      </c>
      <c r="X26" s="74">
        <f t="shared" si="3"/>
        <v>5.944703793204452</v>
      </c>
      <c r="Y26" s="74">
        <f t="shared" si="3"/>
        <v>1.4680415924628023</v>
      </c>
      <c r="Z26" s="74">
        <f t="shared" si="3"/>
        <v>3.1052826497763681</v>
      </c>
      <c r="AA26" s="74">
        <f t="shared" si="3"/>
        <v>4.962430140099924</v>
      </c>
      <c r="AB26" s="74">
        <f t="shared" si="3"/>
        <v>3.2503980197789682E-2</v>
      </c>
      <c r="AC26" s="74">
        <f t="shared" si="3"/>
        <v>0.7928326957922287</v>
      </c>
      <c r="AD26" s="75">
        <f t="shared" si="3"/>
        <v>0.80844724074525354</v>
      </c>
      <c r="AF26" s="76">
        <f t="shared" si="2"/>
        <v>76.044106021757571</v>
      </c>
      <c r="AG26" s="77">
        <f t="shared" si="2"/>
        <v>45.107952679636362</v>
      </c>
      <c r="AH26" s="77">
        <f t="shared" si="2"/>
        <v>27.64842837420575</v>
      </c>
      <c r="AI26" s="77">
        <f t="shared" si="2"/>
        <v>99.499782116897421</v>
      </c>
      <c r="AJ26" s="77">
        <f t="shared" si="2"/>
        <v>86.977761289926889</v>
      </c>
      <c r="AK26" s="78">
        <f t="shared" si="2"/>
        <v>86.400546286773618</v>
      </c>
    </row>
    <row r="27" spans="2:37" thickBot="1" x14ac:dyDescent="0.3">
      <c r="B27" s="66">
        <v>23</v>
      </c>
      <c r="C27" s="67">
        <v>67</v>
      </c>
      <c r="D27" s="68">
        <v>13.6</v>
      </c>
      <c r="E27" s="69" t="s">
        <v>29</v>
      </c>
      <c r="F27" s="70">
        <v>707363</v>
      </c>
      <c r="G27" s="71">
        <v>637650</v>
      </c>
      <c r="H27" s="71">
        <v>770738</v>
      </c>
      <c r="I27" s="71">
        <v>891813</v>
      </c>
      <c r="J27" s="71">
        <v>827633</v>
      </c>
      <c r="K27" s="71">
        <v>744427</v>
      </c>
      <c r="L27" s="71">
        <v>7389</v>
      </c>
      <c r="M27" s="71">
        <v>83865</v>
      </c>
      <c r="N27" s="71">
        <v>263094.8</v>
      </c>
      <c r="O27" s="71">
        <v>0</v>
      </c>
      <c r="P27" s="71">
        <v>40766</v>
      </c>
      <c r="Q27" s="72">
        <v>0</v>
      </c>
      <c r="S27" s="73">
        <f t="shared" si="3"/>
        <v>6.0466128136085819</v>
      </c>
      <c r="T27" s="74">
        <f t="shared" si="3"/>
        <v>5.4141830964389426</v>
      </c>
      <c r="U27" s="74">
        <f t="shared" si="3"/>
        <v>7.575788552837218</v>
      </c>
      <c r="V27" s="74">
        <f t="shared" si="3"/>
        <v>7.8756325229386155</v>
      </c>
      <c r="W27" s="74">
        <f t="shared" si="3"/>
        <v>7.3188100775536551</v>
      </c>
      <c r="X27" s="74">
        <f t="shared" si="3"/>
        <v>6.8141018599882832</v>
      </c>
      <c r="Y27" s="74">
        <f t="shared" si="3"/>
        <v>8.4896880565289823E-2</v>
      </c>
      <c r="Z27" s="74">
        <f t="shared" si="3"/>
        <v>0.79638580531208747</v>
      </c>
      <c r="AA27" s="74">
        <f t="shared" si="3"/>
        <v>2.5643217912205087</v>
      </c>
      <c r="AB27" s="74">
        <f t="shared" si="3"/>
        <v>0</v>
      </c>
      <c r="AC27" s="74">
        <f t="shared" si="3"/>
        <v>0.45596492405431405</v>
      </c>
      <c r="AD27" s="75">
        <f t="shared" si="3"/>
        <v>0</v>
      </c>
      <c r="AF27" s="76">
        <f t="shared" si="2"/>
        <v>98.595959702029873</v>
      </c>
      <c r="AG27" s="77">
        <f t="shared" si="2"/>
        <v>85.290748555661295</v>
      </c>
      <c r="AH27" s="77">
        <f t="shared" si="2"/>
        <v>66.151090763216445</v>
      </c>
      <c r="AI27" s="77">
        <f t="shared" si="2"/>
        <v>100</v>
      </c>
      <c r="AJ27" s="77">
        <f t="shared" si="2"/>
        <v>93.769958241535321</v>
      </c>
      <c r="AK27" s="78">
        <f t="shared" si="2"/>
        <v>100</v>
      </c>
    </row>
    <row r="28" spans="2:37" thickBot="1" x14ac:dyDescent="0.3">
      <c r="B28" s="66">
        <v>24</v>
      </c>
      <c r="C28" s="67">
        <v>5</v>
      </c>
      <c r="D28" s="68">
        <v>4.7</v>
      </c>
      <c r="E28" s="69" t="s">
        <v>29</v>
      </c>
      <c r="F28" s="70">
        <v>677129</v>
      </c>
      <c r="G28" s="71">
        <v>304507</v>
      </c>
      <c r="H28" s="71">
        <v>338441</v>
      </c>
      <c r="I28" s="71">
        <v>477140</v>
      </c>
      <c r="J28" s="71">
        <v>415919</v>
      </c>
      <c r="K28" s="71">
        <v>345147</v>
      </c>
      <c r="L28" s="71">
        <v>15365</v>
      </c>
      <c r="M28" s="71">
        <v>88048</v>
      </c>
      <c r="N28" s="71">
        <v>212103.1</v>
      </c>
      <c r="O28" s="71">
        <v>14805</v>
      </c>
      <c r="P28" s="71">
        <v>37222</v>
      </c>
      <c r="Q28" s="72">
        <v>56593</v>
      </c>
      <c r="S28" s="73">
        <f t="shared" si="3"/>
        <v>5.7881694234303547</v>
      </c>
      <c r="T28" s="74">
        <f t="shared" si="3"/>
        <v>2.5855197242175691</v>
      </c>
      <c r="U28" s="74">
        <f t="shared" si="3"/>
        <v>3.3266264977343543</v>
      </c>
      <c r="V28" s="74">
        <f t="shared" si="3"/>
        <v>4.2136404178846139</v>
      </c>
      <c r="W28" s="74">
        <f t="shared" si="3"/>
        <v>3.6779975770009639</v>
      </c>
      <c r="X28" s="74">
        <f t="shared" si="3"/>
        <v>3.1592981107205622</v>
      </c>
      <c r="Y28" s="74">
        <f t="shared" si="3"/>
        <v>0.17653817429769633</v>
      </c>
      <c r="Z28" s="74">
        <f t="shared" si="3"/>
        <v>0.83610776111749452</v>
      </c>
      <c r="AA28" s="74">
        <f t="shared" si="3"/>
        <v>2.0673179451491355</v>
      </c>
      <c r="AB28" s="74">
        <f t="shared" si="3"/>
        <v>0.17204913365329863</v>
      </c>
      <c r="AC28" s="74">
        <f t="shared" si="3"/>
        <v>0.41632552625103458</v>
      </c>
      <c r="AD28" s="75">
        <f t="shared" si="3"/>
        <v>0.62687476461596403</v>
      </c>
      <c r="AF28" s="76">
        <f t="shared" si="2"/>
        <v>96.950017157703186</v>
      </c>
      <c r="AG28" s="77">
        <f t="shared" si="2"/>
        <v>67.661907457676904</v>
      </c>
      <c r="AH28" s="77">
        <f t="shared" si="2"/>
        <v>37.855423608357853</v>
      </c>
      <c r="AI28" s="77">
        <f t="shared" si="2"/>
        <v>95.916852968206697</v>
      </c>
      <c r="AJ28" s="77">
        <f t="shared" si="2"/>
        <v>88.680647076703451</v>
      </c>
      <c r="AK28" s="78">
        <f t="shared" si="2"/>
        <v>80.157783702374687</v>
      </c>
    </row>
    <row r="29" spans="2:37" thickBot="1" x14ac:dyDescent="0.3">
      <c r="B29" s="53">
        <v>25</v>
      </c>
      <c r="C29" s="67">
        <v>70</v>
      </c>
      <c r="D29" s="68">
        <v>15.7</v>
      </c>
      <c r="E29" s="69" t="s">
        <v>29</v>
      </c>
      <c r="F29" s="70">
        <v>672434</v>
      </c>
      <c r="G29" s="71">
        <v>586583</v>
      </c>
      <c r="H29" s="71">
        <v>806542</v>
      </c>
      <c r="I29" s="71">
        <v>912054</v>
      </c>
      <c r="J29" s="71">
        <v>757873</v>
      </c>
      <c r="K29" s="71">
        <v>532660</v>
      </c>
      <c r="L29" s="71">
        <v>1871</v>
      </c>
      <c r="M29" s="71">
        <v>9436</v>
      </c>
      <c r="N29" s="71">
        <v>241826</v>
      </c>
      <c r="O29" s="71">
        <v>5162</v>
      </c>
      <c r="P29" s="71">
        <v>0</v>
      </c>
      <c r="Q29" s="72">
        <v>0</v>
      </c>
      <c r="S29" s="73">
        <f t="shared" si="3"/>
        <v>5.7480360730008124</v>
      </c>
      <c r="T29" s="74">
        <f t="shared" si="3"/>
        <v>4.9805814526126309</v>
      </c>
      <c r="U29" s="74">
        <f t="shared" si="3"/>
        <v>7.9277155803689903</v>
      </c>
      <c r="V29" s="74">
        <f t="shared" si="3"/>
        <v>8.0543815184082934</v>
      </c>
      <c r="W29" s="74">
        <f t="shared" si="3"/>
        <v>6.7019180601858812</v>
      </c>
      <c r="X29" s="74">
        <f t="shared" si="3"/>
        <v>4.8756956649091974</v>
      </c>
      <c r="Y29" s="74">
        <f t="shared" si="3"/>
        <v>2.1497098868271385E-2</v>
      </c>
      <c r="Z29" s="74">
        <f t="shared" si="3"/>
        <v>8.960467965092539E-2</v>
      </c>
      <c r="AA29" s="74">
        <f t="shared" si="3"/>
        <v>2.3570199087313424</v>
      </c>
      <c r="AB29" s="74">
        <f t="shared" si="3"/>
        <v>5.9987681723629012E-2</v>
      </c>
      <c r="AC29" s="74">
        <f t="shared" si="3"/>
        <v>0</v>
      </c>
      <c r="AD29" s="75">
        <f t="shared" si="3"/>
        <v>0</v>
      </c>
      <c r="AF29" s="76">
        <f t="shared" si="2"/>
        <v>99.626009673647573</v>
      </c>
      <c r="AG29" s="77">
        <f t="shared" si="2"/>
        <v>98.200919300217009</v>
      </c>
      <c r="AH29" s="77">
        <f t="shared" si="2"/>
        <v>70.268611621638968</v>
      </c>
      <c r="AI29" s="77">
        <f t="shared" si="2"/>
        <v>99.255216783727874</v>
      </c>
      <c r="AJ29" s="77">
        <f t="shared" si="2"/>
        <v>99.999999999999986</v>
      </c>
      <c r="AK29" s="78">
        <f t="shared" si="2"/>
        <v>100</v>
      </c>
    </row>
    <row r="30" spans="2:37" thickBot="1" x14ac:dyDescent="0.3">
      <c r="B30" s="66">
        <v>26</v>
      </c>
      <c r="C30" s="67">
        <v>47</v>
      </c>
      <c r="D30" s="68">
        <v>10.5</v>
      </c>
      <c r="E30" s="69" t="s">
        <v>29</v>
      </c>
      <c r="F30" s="70">
        <v>499583</v>
      </c>
      <c r="G30" s="71">
        <v>470561</v>
      </c>
      <c r="H30" s="71">
        <v>487056</v>
      </c>
      <c r="I30" s="71">
        <v>477045</v>
      </c>
      <c r="J30" s="71">
        <v>457259</v>
      </c>
      <c r="K30" s="71">
        <v>417492</v>
      </c>
      <c r="L30" s="71">
        <v>88226</v>
      </c>
      <c r="M30" s="71">
        <v>239912</v>
      </c>
      <c r="N30" s="71">
        <v>364548.8</v>
      </c>
      <c r="O30" s="71">
        <v>4596</v>
      </c>
      <c r="P30" s="71">
        <v>177634</v>
      </c>
      <c r="Q30" s="72">
        <v>173654</v>
      </c>
      <c r="S30" s="73">
        <f t="shared" si="3"/>
        <v>4.2704876693593192</v>
      </c>
      <c r="T30" s="74">
        <f t="shared" si="3"/>
        <v>3.9954574014638204</v>
      </c>
      <c r="U30" s="74">
        <f t="shared" si="3"/>
        <v>4.7874028131358308</v>
      </c>
      <c r="V30" s="74">
        <f t="shared" si="3"/>
        <v>4.2128014694843561</v>
      </c>
      <c r="W30" s="74">
        <f t="shared" si="3"/>
        <v>4.0435697673390338</v>
      </c>
      <c r="X30" s="74">
        <f t="shared" si="3"/>
        <v>3.8215070298769773</v>
      </c>
      <c r="Y30" s="74">
        <f t="shared" si="3"/>
        <v>1.0136841500545757</v>
      </c>
      <c r="Z30" s="74">
        <f t="shared" si="3"/>
        <v>2.2782151234011034</v>
      </c>
      <c r="AA30" s="74">
        <f t="shared" si="3"/>
        <v>3.5531695487835071</v>
      </c>
      <c r="AB30" s="74">
        <f t="shared" si="3"/>
        <v>5.3410186982138501E-2</v>
      </c>
      <c r="AC30" s="74">
        <f t="shared" si="3"/>
        <v>1.9868241505044404</v>
      </c>
      <c r="AD30" s="75">
        <f t="shared" si="3"/>
        <v>1.9235472651144243</v>
      </c>
      <c r="AF30" s="76">
        <f t="shared" si="2"/>
        <v>76.263035312623828</v>
      </c>
      <c r="AG30" s="77">
        <f t="shared" si="2"/>
        <v>42.979867021822557</v>
      </c>
      <c r="AH30" s="77">
        <f t="shared" si="2"/>
        <v>25.780852636126514</v>
      </c>
      <c r="AI30" s="77">
        <f t="shared" si="2"/>
        <v>98.732193117358648</v>
      </c>
      <c r="AJ30" s="77">
        <f t="shared" si="2"/>
        <v>50.864600716116321</v>
      </c>
      <c r="AK30" s="78">
        <f t="shared" si="2"/>
        <v>49.665217149257806</v>
      </c>
    </row>
    <row r="31" spans="2:37" thickBot="1" x14ac:dyDescent="0.3">
      <c r="B31" s="66">
        <v>27</v>
      </c>
      <c r="C31" s="67">
        <v>79</v>
      </c>
      <c r="D31" s="68">
        <v>18.399999999999999</v>
      </c>
      <c r="E31" s="69" t="s">
        <v>29</v>
      </c>
      <c r="F31" s="70">
        <v>498315</v>
      </c>
      <c r="G31" s="71">
        <v>446783</v>
      </c>
      <c r="H31" s="71">
        <v>437838</v>
      </c>
      <c r="I31" s="71">
        <v>494920</v>
      </c>
      <c r="J31" s="71">
        <v>414629</v>
      </c>
      <c r="K31" s="71">
        <v>415961</v>
      </c>
      <c r="L31" s="71">
        <v>604</v>
      </c>
      <c r="M31" s="71">
        <v>4582</v>
      </c>
      <c r="N31" s="71">
        <v>104349.2</v>
      </c>
      <c r="O31" s="71">
        <v>2991</v>
      </c>
      <c r="P31" s="71">
        <v>4675</v>
      </c>
      <c r="Q31" s="72">
        <v>49</v>
      </c>
      <c r="S31" s="73">
        <f t="shared" si="3"/>
        <v>4.2596486729067831</v>
      </c>
      <c r="T31" s="74">
        <f t="shared" si="3"/>
        <v>3.7935622463362031</v>
      </c>
      <c r="U31" s="74">
        <f t="shared" si="3"/>
        <v>4.3036260161003375</v>
      </c>
      <c r="V31" s="74">
        <f t="shared" si="3"/>
        <v>4.3706562342697177</v>
      </c>
      <c r="W31" s="74">
        <f t="shared" si="3"/>
        <v>3.6665900267944784</v>
      </c>
      <c r="X31" s="74">
        <f t="shared" si="3"/>
        <v>3.8074930433509082</v>
      </c>
      <c r="Y31" s="74">
        <f t="shared" si="3"/>
        <v>6.9397368874590682E-3</v>
      </c>
      <c r="Z31" s="74">
        <f t="shared" si="3"/>
        <v>4.3510877719429859E-2</v>
      </c>
      <c r="AA31" s="74">
        <f t="shared" si="3"/>
        <v>1.0170665762167368</v>
      </c>
      <c r="AB31" s="74">
        <f t="shared" si="3"/>
        <v>3.4758457193989609E-2</v>
      </c>
      <c r="AC31" s="74">
        <f t="shared" si="3"/>
        <v>5.2289555510815829E-2</v>
      </c>
      <c r="AD31" s="75">
        <f t="shared" si="3"/>
        <v>5.4276789472518217E-4</v>
      </c>
      <c r="AF31" s="76">
        <f t="shared" si="2"/>
        <v>99.837081942189315</v>
      </c>
      <c r="AG31" s="77">
        <f t="shared" si="2"/>
        <v>98.853033774219668</v>
      </c>
      <c r="AH31" s="77">
        <f t="shared" si="2"/>
        <v>76.367217494926862</v>
      </c>
      <c r="AI31" s="77">
        <f t="shared" si="2"/>
        <v>99.204731387441242</v>
      </c>
      <c r="AJ31" s="77">
        <f t="shared" si="2"/>
        <v>98.573891405128535</v>
      </c>
      <c r="AK31" s="78">
        <f t="shared" si="2"/>
        <v>99.985744743626697</v>
      </c>
    </row>
    <row r="32" spans="2:37" thickBot="1" x14ac:dyDescent="0.3">
      <c r="B32" s="66">
        <v>28</v>
      </c>
      <c r="C32" s="67">
        <v>50</v>
      </c>
      <c r="D32" s="68">
        <v>10.6</v>
      </c>
      <c r="E32" s="69" t="s">
        <v>29</v>
      </c>
      <c r="F32" s="70">
        <v>497239</v>
      </c>
      <c r="G32" s="71">
        <v>452873</v>
      </c>
      <c r="H32" s="71">
        <v>474880</v>
      </c>
      <c r="I32" s="71">
        <v>504009</v>
      </c>
      <c r="J32" s="71">
        <v>466976</v>
      </c>
      <c r="K32" s="71">
        <v>437229</v>
      </c>
      <c r="L32" s="71">
        <v>17749</v>
      </c>
      <c r="M32" s="71">
        <v>114889</v>
      </c>
      <c r="N32" s="71">
        <v>287496.3</v>
      </c>
      <c r="O32" s="71">
        <v>4554</v>
      </c>
      <c r="P32" s="71">
        <v>3211</v>
      </c>
      <c r="Q32" s="72">
        <v>0</v>
      </c>
      <c r="S32" s="73">
        <f t="shared" si="3"/>
        <v>4.2504509125101508</v>
      </c>
      <c r="T32" s="74">
        <f t="shared" si="3"/>
        <v>3.8452714521031806</v>
      </c>
      <c r="U32" s="74">
        <f t="shared" si="3"/>
        <v>4.6677216745136967</v>
      </c>
      <c r="V32" s="74">
        <f t="shared" si="3"/>
        <v>4.4509215185849147</v>
      </c>
      <c r="W32" s="74">
        <f t="shared" si="3"/>
        <v>4.1294978024990492</v>
      </c>
      <c r="X32" s="74">
        <f t="shared" si="3"/>
        <v>4.0021693760984185</v>
      </c>
      <c r="Y32" s="74">
        <f t="shared" si="3"/>
        <v>0.20392945366806456</v>
      </c>
      <c r="Z32" s="74">
        <f t="shared" si="3"/>
        <v>1.0909911022059313</v>
      </c>
      <c r="AA32" s="74">
        <f t="shared" si="3"/>
        <v>2.8021573477897275</v>
      </c>
      <c r="AB32" s="74">
        <f t="shared" si="3"/>
        <v>5.2922104333476661E-2</v>
      </c>
      <c r="AC32" s="74">
        <f t="shared" si="3"/>
        <v>3.5914815560476925E-2</v>
      </c>
      <c r="AD32" s="75">
        <f t="shared" si="3"/>
        <v>0</v>
      </c>
      <c r="AF32" s="76">
        <f t="shared" si="2"/>
        <v>95.20216894946725</v>
      </c>
      <c r="AG32" s="77">
        <f t="shared" si="2"/>
        <v>71.627722105049031</v>
      </c>
      <c r="AH32" s="77">
        <f t="shared" si="2"/>
        <v>39.967342888291036</v>
      </c>
      <c r="AI32" s="77">
        <f t="shared" si="2"/>
        <v>98.810985452956217</v>
      </c>
      <c r="AJ32" s="77">
        <f t="shared" si="2"/>
        <v>99.130286120052119</v>
      </c>
      <c r="AK32" s="78">
        <f t="shared" si="2"/>
        <v>100</v>
      </c>
    </row>
    <row r="33" spans="2:37" thickBot="1" x14ac:dyDescent="0.3">
      <c r="B33" s="53">
        <v>29</v>
      </c>
      <c r="C33" s="67">
        <v>33</v>
      </c>
      <c r="D33" s="68">
        <v>7.9</v>
      </c>
      <c r="E33" s="69" t="s">
        <v>29</v>
      </c>
      <c r="F33" s="70">
        <v>489733</v>
      </c>
      <c r="G33" s="71">
        <v>465727</v>
      </c>
      <c r="H33" s="71">
        <v>598971</v>
      </c>
      <c r="I33" s="71">
        <v>511387</v>
      </c>
      <c r="J33" s="71">
        <v>469138</v>
      </c>
      <c r="K33" s="71">
        <v>440844</v>
      </c>
      <c r="L33" s="71">
        <v>52851</v>
      </c>
      <c r="M33" s="71">
        <v>137330</v>
      </c>
      <c r="N33" s="71">
        <v>357268.9</v>
      </c>
      <c r="O33" s="71">
        <v>0</v>
      </c>
      <c r="P33" s="71">
        <v>6089</v>
      </c>
      <c r="Q33" s="72">
        <v>844</v>
      </c>
      <c r="S33" s="73">
        <f t="shared" si="3"/>
        <v>4.1862888404496301</v>
      </c>
      <c r="T33" s="74">
        <f t="shared" si="3"/>
        <v>3.9544126887088833</v>
      </c>
      <c r="U33" s="74">
        <f t="shared" si="3"/>
        <v>5.8874450789781498</v>
      </c>
      <c r="V33" s="74">
        <f t="shared" si="3"/>
        <v>4.5160769006596784</v>
      </c>
      <c r="W33" s="74">
        <f t="shared" si="3"/>
        <v>4.1486165029226321</v>
      </c>
      <c r="X33" s="74">
        <f t="shared" si="3"/>
        <v>4.0352592267135323</v>
      </c>
      <c r="Y33" s="74">
        <f t="shared" si="3"/>
        <v>0.60723846728327679</v>
      </c>
      <c r="Z33" s="74">
        <f t="shared" si="3"/>
        <v>1.3040918457462467</v>
      </c>
      <c r="AA33" s="74">
        <f t="shared" si="3"/>
        <v>3.4822141129181605</v>
      </c>
      <c r="AB33" s="74">
        <f t="shared" si="3"/>
        <v>0</v>
      </c>
      <c r="AC33" s="74">
        <f t="shared" si="3"/>
        <v>6.8105048878151359E-2</v>
      </c>
      <c r="AD33" s="75">
        <f t="shared" si="3"/>
        <v>9.3489000642459959E-3</v>
      </c>
      <c r="AF33" s="76">
        <f t="shared" si="2"/>
        <v>85.494587439454946</v>
      </c>
      <c r="AG33" s="77">
        <f t="shared" si="2"/>
        <v>67.021857646020422</v>
      </c>
      <c r="AH33" s="77">
        <f t="shared" si="2"/>
        <v>40.853560989437739</v>
      </c>
      <c r="AI33" s="77">
        <f t="shared" si="2"/>
        <v>100</v>
      </c>
      <c r="AJ33" s="77">
        <f t="shared" si="2"/>
        <v>98.358367209160633</v>
      </c>
      <c r="AK33" s="78">
        <f t="shared" si="2"/>
        <v>99.768319715314533</v>
      </c>
    </row>
    <row r="34" spans="2:37" thickBot="1" x14ac:dyDescent="0.3">
      <c r="B34" s="66">
        <v>30</v>
      </c>
      <c r="C34" s="67">
        <v>46</v>
      </c>
      <c r="D34" s="68">
        <v>10.3</v>
      </c>
      <c r="E34" s="69" t="s">
        <v>29</v>
      </c>
      <c r="F34" s="70">
        <v>482989</v>
      </c>
      <c r="G34" s="71">
        <v>499471</v>
      </c>
      <c r="H34" s="71">
        <v>536369</v>
      </c>
      <c r="I34" s="71">
        <v>534690</v>
      </c>
      <c r="J34" s="71">
        <v>525220</v>
      </c>
      <c r="K34" s="71">
        <v>488112</v>
      </c>
      <c r="L34" s="71">
        <v>2316</v>
      </c>
      <c r="M34" s="71">
        <v>11161</v>
      </c>
      <c r="N34" s="71">
        <v>150377.29999999999</v>
      </c>
      <c r="O34" s="71">
        <v>0</v>
      </c>
      <c r="P34" s="71">
        <v>9534</v>
      </c>
      <c r="Q34" s="72">
        <v>3862</v>
      </c>
      <c r="S34" s="73">
        <f t="shared" si="3"/>
        <v>4.1286404239859813</v>
      </c>
      <c r="T34" s="74">
        <f t="shared" si="3"/>
        <v>4.2409275391852193</v>
      </c>
      <c r="U34" s="74">
        <f t="shared" si="3"/>
        <v>5.2721133904086024</v>
      </c>
      <c r="V34" s="74">
        <f t="shared" si="3"/>
        <v>4.7218665277250365</v>
      </c>
      <c r="W34" s="74">
        <f t="shared" si="3"/>
        <v>4.6445531158529576</v>
      </c>
      <c r="X34" s="74">
        <f t="shared" si="3"/>
        <v>4.4679261862917397</v>
      </c>
      <c r="Y34" s="74">
        <f t="shared" si="3"/>
        <v>2.6609984488998678E-2</v>
      </c>
      <c r="Z34" s="74">
        <f t="shared" si="3"/>
        <v>0.10598535709876836</v>
      </c>
      <c r="AA34" s="74">
        <f t="shared" si="3"/>
        <v>1.4656914058921111</v>
      </c>
      <c r="AB34" s="74">
        <f t="shared" si="3"/>
        <v>0</v>
      </c>
      <c r="AC34" s="74">
        <f t="shared" si="3"/>
        <v>0.10663713844708408</v>
      </c>
      <c r="AD34" s="75">
        <f t="shared" si="3"/>
        <v>4.277897162099293E-2</v>
      </c>
      <c r="AF34" s="76">
        <f t="shared" si="2"/>
        <v>99.355478274775308</v>
      </c>
      <c r="AG34" s="77">
        <f t="shared" si="2"/>
        <v>97.500892054403479</v>
      </c>
      <c r="AH34" s="77">
        <f t="shared" si="2"/>
        <v>72.199167632498202</v>
      </c>
      <c r="AI34" s="77">
        <f t="shared" si="2"/>
        <v>100</v>
      </c>
      <c r="AJ34" s="77">
        <f t="shared" si="2"/>
        <v>97.704038778604854</v>
      </c>
      <c r="AK34" s="78">
        <f t="shared" si="2"/>
        <v>99.042531818178986</v>
      </c>
    </row>
    <row r="35" spans="2:37" thickBot="1" x14ac:dyDescent="0.3">
      <c r="B35" s="66">
        <v>31</v>
      </c>
      <c r="C35" s="67">
        <v>52</v>
      </c>
      <c r="D35" s="68">
        <v>10.7</v>
      </c>
      <c r="E35" s="69" t="s">
        <v>29</v>
      </c>
      <c r="F35" s="70">
        <v>463007</v>
      </c>
      <c r="G35" s="71">
        <v>428494</v>
      </c>
      <c r="H35" s="71">
        <v>439940</v>
      </c>
      <c r="I35" s="71">
        <v>461170</v>
      </c>
      <c r="J35" s="71">
        <v>442919</v>
      </c>
      <c r="K35" s="71">
        <v>395786</v>
      </c>
      <c r="L35" s="71">
        <v>8841</v>
      </c>
      <c r="M35" s="71">
        <v>73310</v>
      </c>
      <c r="N35" s="71">
        <v>239065.7</v>
      </c>
      <c r="O35" s="71">
        <v>0</v>
      </c>
      <c r="P35" s="71">
        <v>499</v>
      </c>
      <c r="Q35" s="72">
        <v>0</v>
      </c>
      <c r="S35" s="73">
        <f t="shared" si="3"/>
        <v>3.9578322007094928</v>
      </c>
      <c r="T35" s="74">
        <f t="shared" si="3"/>
        <v>3.6382733031059487</v>
      </c>
      <c r="U35" s="74">
        <f t="shared" si="3"/>
        <v>4.3242871325083305</v>
      </c>
      <c r="V35" s="74">
        <f t="shared" si="3"/>
        <v>4.0726087762833707</v>
      </c>
      <c r="W35" s="74">
        <f t="shared" si="3"/>
        <v>3.9167602557413583</v>
      </c>
      <c r="X35" s="74">
        <f t="shared" si="3"/>
        <v>3.6228214704159343</v>
      </c>
      <c r="Y35" s="74">
        <f t="shared" si="3"/>
        <v>0.10157982420865169</v>
      </c>
      <c r="Z35" s="74">
        <f t="shared" si="3"/>
        <v>0.69615505142108314</v>
      </c>
      <c r="AA35" s="74">
        <f t="shared" si="3"/>
        <v>2.3301159279597501</v>
      </c>
      <c r="AB35" s="74">
        <f t="shared" si="3"/>
        <v>0</v>
      </c>
      <c r="AC35" s="74">
        <f t="shared" si="3"/>
        <v>5.5812808983737106E-3</v>
      </c>
      <c r="AD35" s="75">
        <f t="shared" si="3"/>
        <v>0</v>
      </c>
      <c r="AF35" s="76">
        <f t="shared" si="2"/>
        <v>97.43344793166213</v>
      </c>
      <c r="AG35" s="77">
        <f t="shared" si="2"/>
        <v>80.865784578998387</v>
      </c>
      <c r="AH35" s="77">
        <f t="shared" si="2"/>
        <v>46.115605727408038</v>
      </c>
      <c r="AI35" s="77">
        <f t="shared" si="2"/>
        <v>100</v>
      </c>
      <c r="AJ35" s="77">
        <f t="shared" si="2"/>
        <v>99.857502616092148</v>
      </c>
      <c r="AK35" s="78">
        <f t="shared" si="2"/>
        <v>100</v>
      </c>
    </row>
    <row r="36" spans="2:37" thickBot="1" x14ac:dyDescent="0.3">
      <c r="B36" s="66">
        <v>32</v>
      </c>
      <c r="C36" s="67">
        <v>9</v>
      </c>
      <c r="D36" s="68">
        <v>5.0999999999999996</v>
      </c>
      <c r="E36" s="69" t="s">
        <v>63</v>
      </c>
      <c r="F36" s="70">
        <v>462858</v>
      </c>
      <c r="G36" s="71">
        <v>258581</v>
      </c>
      <c r="H36" s="71">
        <v>253091</v>
      </c>
      <c r="I36" s="71">
        <v>245287</v>
      </c>
      <c r="J36" s="71">
        <v>161382</v>
      </c>
      <c r="K36" s="71">
        <v>171003</v>
      </c>
      <c r="L36" s="71">
        <v>9785</v>
      </c>
      <c r="M36" s="71">
        <v>48708</v>
      </c>
      <c r="N36" s="71">
        <v>98798.6</v>
      </c>
      <c r="O36" s="71">
        <v>10391</v>
      </c>
      <c r="P36" s="71">
        <v>8180</v>
      </c>
      <c r="Q36" s="72">
        <v>2926</v>
      </c>
      <c r="S36" s="73">
        <f t="shared" si="3"/>
        <v>3.9565585331452748</v>
      </c>
      <c r="T36" s="74">
        <f t="shared" si="3"/>
        <v>2.1955694805305077</v>
      </c>
      <c r="U36" s="74">
        <f t="shared" si="3"/>
        <v>2.487698674032063</v>
      </c>
      <c r="V36" s="74">
        <f t="shared" si="3"/>
        <v>2.166138276358434</v>
      </c>
      <c r="W36" s="74">
        <f t="shared" si="3"/>
        <v>1.4271110600178629</v>
      </c>
      <c r="X36" s="74">
        <f t="shared" si="3"/>
        <v>1.5652735061511422</v>
      </c>
      <c r="Y36" s="74">
        <f t="shared" si="3"/>
        <v>0.11242603550295859</v>
      </c>
      <c r="Z36" s="74">
        <f t="shared" si="3"/>
        <v>0.46253335485770175</v>
      </c>
      <c r="AA36" s="74">
        <f t="shared" si="3"/>
        <v>0.96296621188285958</v>
      </c>
      <c r="AB36" s="74">
        <f t="shared" si="3"/>
        <v>0.1207539714820281</v>
      </c>
      <c r="AC36" s="74">
        <f t="shared" si="3"/>
        <v>9.1492740979352616E-2</v>
      </c>
      <c r="AD36" s="75">
        <f t="shared" si="3"/>
        <v>3.2410997142160884E-2</v>
      </c>
      <c r="AF36" s="76">
        <f t="shared" si="2"/>
        <v>97.158489263810154</v>
      </c>
      <c r="AG36" s="77">
        <f t="shared" si="2"/>
        <v>78.933331012328452</v>
      </c>
      <c r="AH36" s="77">
        <f t="shared" si="2"/>
        <v>61.290882133965063</v>
      </c>
      <c r="AI36" s="77">
        <f t="shared" si="2"/>
        <v>94.425380281584253</v>
      </c>
      <c r="AJ36" s="77">
        <f t="shared" si="2"/>
        <v>93.588954388861112</v>
      </c>
      <c r="AK36" s="78">
        <f t="shared" si="2"/>
        <v>97.929371639218729</v>
      </c>
    </row>
    <row r="37" spans="2:37" thickBot="1" x14ac:dyDescent="0.3">
      <c r="B37" s="53">
        <v>33</v>
      </c>
      <c r="C37" s="67">
        <v>34</v>
      </c>
      <c r="D37" s="68">
        <v>8</v>
      </c>
      <c r="E37" s="69" t="s">
        <v>29</v>
      </c>
      <c r="F37" s="70">
        <v>447772</v>
      </c>
      <c r="G37" s="71">
        <v>400012</v>
      </c>
      <c r="H37" s="71">
        <v>524694</v>
      </c>
      <c r="I37" s="71">
        <v>417899</v>
      </c>
      <c r="J37" s="71">
        <v>421402</v>
      </c>
      <c r="K37" s="71">
        <v>398338</v>
      </c>
      <c r="L37" s="71">
        <v>32997</v>
      </c>
      <c r="M37" s="71">
        <v>113309</v>
      </c>
      <c r="N37" s="71">
        <v>330526.5</v>
      </c>
      <c r="O37" s="71">
        <v>377</v>
      </c>
      <c r="P37" s="71">
        <v>1367</v>
      </c>
      <c r="Q37" s="72">
        <v>2712</v>
      </c>
      <c r="S37" s="73">
        <f t="shared" si="3"/>
        <v>3.8276018292943541</v>
      </c>
      <c r="T37" s="74">
        <f t="shared" si="3"/>
        <v>3.3964372442134936</v>
      </c>
      <c r="U37" s="74">
        <f t="shared" si="3"/>
        <v>5.1573567138799064</v>
      </c>
      <c r="V37" s="74">
        <f t="shared" si="3"/>
        <v>3.6904810265196004</v>
      </c>
      <c r="W37" s="74">
        <f t="shared" si="3"/>
        <v>3.7264840869096152</v>
      </c>
      <c r="X37" s="74">
        <f t="shared" si="3"/>
        <v>3.6461811657879322</v>
      </c>
      <c r="Y37" s="74">
        <f t="shared" si="3"/>
        <v>0.37912334118458091</v>
      </c>
      <c r="Z37" s="74">
        <f t="shared" si="3"/>
        <v>1.0759873512681968</v>
      </c>
      <c r="AA37" s="74">
        <f t="shared" si="3"/>
        <v>3.2215623665912267</v>
      </c>
      <c r="AB37" s="74">
        <f t="shared" si="3"/>
        <v>4.3811228225122314E-3</v>
      </c>
      <c r="AC37" s="74">
        <f t="shared" si="3"/>
        <v>1.528980157931235E-2</v>
      </c>
      <c r="AD37" s="75">
        <f t="shared" si="3"/>
        <v>3.0040541438667228E-2</v>
      </c>
      <c r="AF37" s="76">
        <f t="shared" si="2"/>
        <v>90.095016198315619</v>
      </c>
      <c r="AG37" s="77">
        <f t="shared" si="2"/>
        <v>68.320116819430268</v>
      </c>
      <c r="AH37" s="77">
        <f t="shared" si="2"/>
        <v>37.534621991124041</v>
      </c>
      <c r="AI37" s="77">
        <f t="shared" si="2"/>
        <v>99.881285859728592</v>
      </c>
      <c r="AJ37" s="77">
        <f t="shared" si="2"/>
        <v>99.589698997158678</v>
      </c>
      <c r="AK37" s="78">
        <f t="shared" si="2"/>
        <v>99.176109467062773</v>
      </c>
    </row>
    <row r="38" spans="2:37" thickBot="1" x14ac:dyDescent="0.3">
      <c r="B38" s="66">
        <v>34</v>
      </c>
      <c r="C38" s="67">
        <v>51</v>
      </c>
      <c r="D38" s="68">
        <v>10.7</v>
      </c>
      <c r="E38" s="69" t="s">
        <v>29</v>
      </c>
      <c r="F38" s="70">
        <v>445732</v>
      </c>
      <c r="G38" s="71">
        <v>398864</v>
      </c>
      <c r="H38" s="71">
        <v>415263</v>
      </c>
      <c r="I38" s="71">
        <v>436240</v>
      </c>
      <c r="J38" s="71">
        <v>414424</v>
      </c>
      <c r="K38" s="71">
        <v>379433</v>
      </c>
      <c r="L38" s="71">
        <v>5851</v>
      </c>
      <c r="M38" s="71">
        <v>109362</v>
      </c>
      <c r="N38" s="71">
        <v>260923.1</v>
      </c>
      <c r="O38" s="71">
        <v>82</v>
      </c>
      <c r="P38" s="71">
        <v>4410</v>
      </c>
      <c r="Q38" s="72">
        <v>247</v>
      </c>
      <c r="S38" s="73">
        <f t="shared" si="3"/>
        <v>3.8101636962003678</v>
      </c>
      <c r="T38" s="74">
        <f t="shared" si="3"/>
        <v>3.3866897617470748</v>
      </c>
      <c r="U38" s="74">
        <f t="shared" si="3"/>
        <v>4.0817303439260053</v>
      </c>
      <c r="V38" s="74">
        <f t="shared" si="3"/>
        <v>3.8524510539841219</v>
      </c>
      <c r="W38" s="74">
        <f t="shared" si="3"/>
        <v>3.6647771990484865</v>
      </c>
      <c r="X38" s="74">
        <f t="shared" si="3"/>
        <v>3.4731345196250731</v>
      </c>
      <c r="Y38" s="74">
        <f t="shared" si="3"/>
        <v>6.7225828689607622E-2</v>
      </c>
      <c r="Z38" s="74">
        <f t="shared" si="3"/>
        <v>1.0385064620585527</v>
      </c>
      <c r="AA38" s="74">
        <f t="shared" si="3"/>
        <v>2.5431547532022982</v>
      </c>
      <c r="AB38" s="74">
        <f t="shared" si="3"/>
        <v>9.5292326643502112E-4</v>
      </c>
      <c r="AC38" s="74">
        <f t="shared" si="3"/>
        <v>4.9325548620897927E-2</v>
      </c>
      <c r="AD38" s="75">
        <f t="shared" si="3"/>
        <v>2.735993265247347E-3</v>
      </c>
      <c r="AF38" s="76">
        <f t="shared" si="2"/>
        <v>98.235618360527468</v>
      </c>
      <c r="AG38" s="77">
        <f t="shared" si="2"/>
        <v>69.335648225338971</v>
      </c>
      <c r="AH38" s="77">
        <f t="shared" si="2"/>
        <v>37.694199789882028</v>
      </c>
      <c r="AI38" s="77">
        <f t="shared" si="2"/>
        <v>99.975264493874633</v>
      </c>
      <c r="AJ38" s="77">
        <f t="shared" si="2"/>
        <v>98.654064191577461</v>
      </c>
      <c r="AK38" s="78">
        <f t="shared" si="2"/>
        <v>99.921224091673167</v>
      </c>
    </row>
    <row r="39" spans="2:37" thickBot="1" x14ac:dyDescent="0.3">
      <c r="B39" s="66">
        <v>35</v>
      </c>
      <c r="C39" s="67">
        <v>27</v>
      </c>
      <c r="D39" s="68">
        <v>7.5</v>
      </c>
      <c r="E39" s="69" t="s">
        <v>29</v>
      </c>
      <c r="F39" s="70">
        <v>432910</v>
      </c>
      <c r="G39" s="71">
        <v>396799</v>
      </c>
      <c r="H39" s="71">
        <v>490883</v>
      </c>
      <c r="I39" s="71">
        <v>377249</v>
      </c>
      <c r="J39" s="71">
        <v>354931</v>
      </c>
      <c r="K39" s="71">
        <v>352988</v>
      </c>
      <c r="L39" s="71">
        <v>23144</v>
      </c>
      <c r="M39" s="71">
        <v>94165</v>
      </c>
      <c r="N39" s="71">
        <v>321679.3</v>
      </c>
      <c r="O39" s="71">
        <v>9033</v>
      </c>
      <c r="P39" s="71">
        <v>9018</v>
      </c>
      <c r="Q39" s="72">
        <v>58393</v>
      </c>
      <c r="S39" s="73">
        <f t="shared" si="3"/>
        <v>3.7005599008419883</v>
      </c>
      <c r="T39" s="74">
        <f t="shared" si="3"/>
        <v>3.3691561804812609</v>
      </c>
      <c r="U39" s="74">
        <f t="shared" si="3"/>
        <v>4.8250194127996702</v>
      </c>
      <c r="V39" s="74">
        <f t="shared" si="3"/>
        <v>3.3314994215671554</v>
      </c>
      <c r="W39" s="74">
        <f t="shared" si="3"/>
        <v>3.1386769010372912</v>
      </c>
      <c r="X39" s="74">
        <f t="shared" si="3"/>
        <v>3.2310705916813123</v>
      </c>
      <c r="Y39" s="74">
        <f t="shared" si="3"/>
        <v>0.26591601080025279</v>
      </c>
      <c r="Z39" s="74">
        <f t="shared" si="3"/>
        <v>0.89419506775428037</v>
      </c>
      <c r="AA39" s="74">
        <f t="shared" si="3"/>
        <v>3.135330834264149</v>
      </c>
      <c r="AB39" s="74">
        <f t="shared" si="3"/>
        <v>0.10497263250862861</v>
      </c>
      <c r="AC39" s="74">
        <f t="shared" si="3"/>
        <v>0.10086571371048923</v>
      </c>
      <c r="AD39" s="75">
        <f t="shared" si="3"/>
        <v>0.64681317707525643</v>
      </c>
      <c r="AF39" s="76">
        <f t="shared" si="2"/>
        <v>92.814168181962174</v>
      </c>
      <c r="AG39" s="77">
        <f t="shared" si="2"/>
        <v>73.459376180460993</v>
      </c>
      <c r="AH39" s="77">
        <f t="shared" si="2"/>
        <v>35.019311508947816</v>
      </c>
      <c r="AI39" s="77">
        <f t="shared" si="2"/>
        <v>96.849087476075596</v>
      </c>
      <c r="AJ39" s="77">
        <f t="shared" si="2"/>
        <v>96.786361996127923</v>
      </c>
      <c r="AK39" s="78">
        <f t="shared" si="2"/>
        <v>79.981459435131612</v>
      </c>
    </row>
    <row r="40" spans="2:37" thickBot="1" x14ac:dyDescent="0.3">
      <c r="B40" s="66">
        <v>36</v>
      </c>
      <c r="C40" s="67">
        <v>83</v>
      </c>
      <c r="D40" s="68">
        <v>20.5</v>
      </c>
      <c r="E40" s="69" t="s">
        <v>32</v>
      </c>
      <c r="F40" s="70">
        <v>422414</v>
      </c>
      <c r="G40" s="71">
        <v>249777</v>
      </c>
      <c r="H40" s="71">
        <v>254256</v>
      </c>
      <c r="I40" s="71">
        <v>276240</v>
      </c>
      <c r="J40" s="71">
        <v>218443</v>
      </c>
      <c r="K40" s="71">
        <v>221188</v>
      </c>
      <c r="L40" s="71">
        <v>88130</v>
      </c>
      <c r="M40" s="71">
        <v>114474</v>
      </c>
      <c r="N40" s="71">
        <v>141186</v>
      </c>
      <c r="O40" s="71">
        <v>39915</v>
      </c>
      <c r="P40" s="71">
        <v>32493</v>
      </c>
      <c r="Q40" s="72">
        <v>28338</v>
      </c>
      <c r="S40" s="73">
        <f t="shared" si="3"/>
        <v>3.6108389964525367</v>
      </c>
      <c r="T40" s="74">
        <f t="shared" si="3"/>
        <v>2.1208161393856031</v>
      </c>
      <c r="U40" s="74">
        <f t="shared" si="3"/>
        <v>2.4991497685207937</v>
      </c>
      <c r="V40" s="74">
        <f t="shared" si="3"/>
        <v>2.4394853272340313</v>
      </c>
      <c r="W40" s="74">
        <f t="shared" si="3"/>
        <v>1.9317050308180717</v>
      </c>
      <c r="X40" s="74">
        <f t="shared" si="3"/>
        <v>2.0246411833626246</v>
      </c>
      <c r="Y40" s="74">
        <f t="shared" si="3"/>
        <v>1.0125811455161717</v>
      </c>
      <c r="Z40" s="74">
        <f t="shared" si="3"/>
        <v>1.0870502435735516</v>
      </c>
      <c r="AA40" s="74">
        <f t="shared" si="3"/>
        <v>1.3761060135557934</v>
      </c>
      <c r="AB40" s="74">
        <f t="shared" si="3"/>
        <v>0.46385283146041301</v>
      </c>
      <c r="AC40" s="74">
        <f t="shared" si="3"/>
        <v>0.36343198443057512</v>
      </c>
      <c r="AD40" s="75">
        <f t="shared" si="3"/>
        <v>0.31389707348412682</v>
      </c>
      <c r="AF40" s="76">
        <f t="shared" si="2"/>
        <v>71.95717819290806</v>
      </c>
      <c r="AG40" s="77">
        <f t="shared" si="2"/>
        <v>48.743777294694283</v>
      </c>
      <c r="AH40" s="77">
        <f t="shared" si="2"/>
        <v>44.937032950598706</v>
      </c>
      <c r="AI40" s="77">
        <f t="shared" si="2"/>
        <v>80.985627325484074</v>
      </c>
      <c r="AJ40" s="77">
        <f t="shared" si="2"/>
        <v>81.185948235758204</v>
      </c>
      <c r="AK40" s="78">
        <f t="shared" si="2"/>
        <v>84.496162773751792</v>
      </c>
    </row>
    <row r="41" spans="2:37" thickBot="1" x14ac:dyDescent="0.3">
      <c r="B41" s="53">
        <v>37</v>
      </c>
      <c r="C41" s="67">
        <v>3</v>
      </c>
      <c r="D41" s="68">
        <v>4.0999999999999996</v>
      </c>
      <c r="E41" s="69" t="s">
        <v>35</v>
      </c>
      <c r="F41" s="70">
        <v>421456</v>
      </c>
      <c r="G41" s="71">
        <v>410313</v>
      </c>
      <c r="H41" s="71">
        <v>498739</v>
      </c>
      <c r="I41" s="71">
        <v>350276</v>
      </c>
      <c r="J41" s="71">
        <v>291114</v>
      </c>
      <c r="K41" s="71">
        <v>316924</v>
      </c>
      <c r="L41" s="71">
        <v>131920</v>
      </c>
      <c r="M41" s="71">
        <v>223962</v>
      </c>
      <c r="N41" s="71">
        <v>310903.5</v>
      </c>
      <c r="O41" s="71">
        <v>115246</v>
      </c>
      <c r="P41" s="71">
        <v>89260</v>
      </c>
      <c r="Q41" s="72">
        <v>125175</v>
      </c>
      <c r="S41" s="73">
        <f t="shared" si="3"/>
        <v>3.6026499123819291</v>
      </c>
      <c r="T41" s="74">
        <f t="shared" si="3"/>
        <v>3.4839013704213153</v>
      </c>
      <c r="U41" s="74">
        <f t="shared" si="3"/>
        <v>4.9022381237897719</v>
      </c>
      <c r="V41" s="74">
        <f t="shared" si="3"/>
        <v>3.0932998931444669</v>
      </c>
      <c r="W41" s="74">
        <f t="shared" si="3"/>
        <v>2.5743392021789306</v>
      </c>
      <c r="X41" s="74">
        <f t="shared" si="3"/>
        <v>2.9009592852958406</v>
      </c>
      <c r="Y41" s="74">
        <f t="shared" si="3"/>
        <v>1.5157120698569542</v>
      </c>
      <c r="Z41" s="74">
        <f t="shared" si="3"/>
        <v>2.1267532072891639</v>
      </c>
      <c r="AA41" s="74">
        <f t="shared" si="3"/>
        <v>3.0303017011994364</v>
      </c>
      <c r="AB41" s="74">
        <f t="shared" si="3"/>
        <v>1.3392755458972005</v>
      </c>
      <c r="AC41" s="74">
        <f t="shared" si="3"/>
        <v>0.99836699997763012</v>
      </c>
      <c r="AD41" s="75">
        <f t="shared" si="3"/>
        <v>1.3865504331066263</v>
      </c>
      <c r="AF41" s="76">
        <f t="shared" si="2"/>
        <v>57.927855697340696</v>
      </c>
      <c r="AG41" s="77">
        <f t="shared" si="2"/>
        <v>38.954838809573666</v>
      </c>
      <c r="AH41" s="77">
        <f t="shared" si="2"/>
        <v>38.185342599049392</v>
      </c>
      <c r="AI41" s="77">
        <f t="shared" si="2"/>
        <v>56.703986287738438</v>
      </c>
      <c r="AJ41" s="77">
        <f t="shared" si="2"/>
        <v>61.21851389542573</v>
      </c>
      <c r="AK41" s="78">
        <f t="shared" si="2"/>
        <v>52.203726535058024</v>
      </c>
    </row>
    <row r="42" spans="2:37" thickBot="1" x14ac:dyDescent="0.3">
      <c r="B42" s="66">
        <v>38</v>
      </c>
      <c r="C42" s="67">
        <v>36</v>
      </c>
      <c r="D42" s="68">
        <v>8.1</v>
      </c>
      <c r="E42" s="69" t="s">
        <v>29</v>
      </c>
      <c r="F42" s="70">
        <v>414730</v>
      </c>
      <c r="G42" s="71">
        <v>325165</v>
      </c>
      <c r="H42" s="71">
        <v>502019</v>
      </c>
      <c r="I42" s="71">
        <v>404718</v>
      </c>
      <c r="J42" s="71">
        <v>343620</v>
      </c>
      <c r="K42" s="71">
        <v>367721</v>
      </c>
      <c r="L42" s="71">
        <v>11585</v>
      </c>
      <c r="M42" s="71">
        <v>50549</v>
      </c>
      <c r="N42" s="71">
        <v>283975</v>
      </c>
      <c r="O42" s="71">
        <v>0</v>
      </c>
      <c r="P42" s="71">
        <v>7539</v>
      </c>
      <c r="Q42" s="72">
        <v>2599</v>
      </c>
      <c r="S42" s="73">
        <f t="shared" si="3"/>
        <v>3.5451553617985212</v>
      </c>
      <c r="T42" s="74">
        <f t="shared" si="3"/>
        <v>2.7609234635827939</v>
      </c>
      <c r="U42" s="74">
        <f t="shared" si="3"/>
        <v>4.9344781151400179</v>
      </c>
      <c r="V42" s="74">
        <f t="shared" si="3"/>
        <v>3.5740791437427695</v>
      </c>
      <c r="W42" s="74">
        <f t="shared" si="3"/>
        <v>3.0386530247694172</v>
      </c>
      <c r="X42" s="74">
        <f t="shared" si="3"/>
        <v>3.3659288957234916</v>
      </c>
      <c r="Y42" s="74">
        <f t="shared" si="3"/>
        <v>0.13310737059803526</v>
      </c>
      <c r="Z42" s="74">
        <f t="shared" si="3"/>
        <v>0.48001557351363155</v>
      </c>
      <c r="AA42" s="74">
        <f t="shared" si="3"/>
        <v>2.7678360828942421</v>
      </c>
      <c r="AB42" s="74">
        <f t="shared" si="3"/>
        <v>0</v>
      </c>
      <c r="AC42" s="74">
        <f t="shared" si="3"/>
        <v>8.4323199785249311E-2</v>
      </c>
      <c r="AD42" s="75">
        <f t="shared" si="3"/>
        <v>2.8788852212056095E-2</v>
      </c>
      <c r="AF42" s="76">
        <f t="shared" si="2"/>
        <v>96.245372712509067</v>
      </c>
      <c r="AG42" s="77">
        <f t="shared" si="2"/>
        <v>82.613948563038932</v>
      </c>
      <c r="AH42" s="77">
        <f t="shared" si="2"/>
        <v>43.908230651546752</v>
      </c>
      <c r="AI42" s="77">
        <f t="shared" si="2"/>
        <v>100</v>
      </c>
      <c r="AJ42" s="77">
        <f t="shared" si="2"/>
        <v>97.224980966964878</v>
      </c>
      <c r="AK42" s="78">
        <f t="shared" si="2"/>
        <v>99.144698147110802</v>
      </c>
    </row>
    <row r="43" spans="2:37" thickBot="1" x14ac:dyDescent="0.3">
      <c r="B43" s="66">
        <v>39</v>
      </c>
      <c r="C43" s="67">
        <v>59</v>
      </c>
      <c r="D43" s="68">
        <v>11.5</v>
      </c>
      <c r="E43" s="69" t="s">
        <v>29</v>
      </c>
      <c r="F43" s="70">
        <v>403798</v>
      </c>
      <c r="G43" s="71">
        <v>383173</v>
      </c>
      <c r="H43" s="71">
        <v>378802</v>
      </c>
      <c r="I43" s="71">
        <v>416483</v>
      </c>
      <c r="J43" s="71">
        <v>363576</v>
      </c>
      <c r="K43" s="71">
        <v>350521</v>
      </c>
      <c r="L43" s="71">
        <v>2491</v>
      </c>
      <c r="M43" s="71">
        <v>63456</v>
      </c>
      <c r="N43" s="71">
        <v>137431.9</v>
      </c>
      <c r="O43" s="71">
        <v>7624</v>
      </c>
      <c r="P43" s="71">
        <v>5081</v>
      </c>
      <c r="Q43" s="72">
        <v>5372</v>
      </c>
      <c r="S43" s="73">
        <f t="shared" si="3"/>
        <v>3.4517074838654529</v>
      </c>
      <c r="T43" s="74">
        <f t="shared" si="3"/>
        <v>3.2534600166420433</v>
      </c>
      <c r="U43" s="74">
        <f t="shared" si="3"/>
        <v>3.7233454888585276</v>
      </c>
      <c r="V43" s="74">
        <f t="shared" si="3"/>
        <v>3.6779762798378624</v>
      </c>
      <c r="W43" s="74">
        <f t="shared" si="3"/>
        <v>3.2151251735450952</v>
      </c>
      <c r="X43" s="74">
        <f t="shared" si="3"/>
        <v>3.2084889425893381</v>
      </c>
      <c r="Y43" s="74">
        <f t="shared" si="3"/>
        <v>2.8620669845464467E-2</v>
      </c>
      <c r="Z43" s="74">
        <f t="shared" si="3"/>
        <v>0.60258102500308619</v>
      </c>
      <c r="AA43" s="74">
        <f t="shared" si="3"/>
        <v>1.3395157030045362</v>
      </c>
      <c r="AB43" s="74">
        <f t="shared" si="3"/>
        <v>8.8598621747568301E-2</v>
      </c>
      <c r="AC43" s="74">
        <f t="shared" si="3"/>
        <v>5.6830637764803259E-2</v>
      </c>
      <c r="AD43" s="75">
        <f t="shared" si="3"/>
        <v>5.9505084295177119E-2</v>
      </c>
      <c r="AF43" s="76">
        <f t="shared" si="2"/>
        <v>99.170825744091928</v>
      </c>
      <c r="AG43" s="77">
        <f t="shared" si="2"/>
        <v>81.478763472709858</v>
      </c>
      <c r="AH43" s="77">
        <f t="shared" si="2"/>
        <v>64.023867594000947</v>
      </c>
      <c r="AI43" s="77">
        <f t="shared" si="2"/>
        <v>97.591104047264992</v>
      </c>
      <c r="AJ43" s="77">
        <f t="shared" si="2"/>
        <v>98.232397350111867</v>
      </c>
      <c r="AK43" s="78">
        <f t="shared" si="2"/>
        <v>98.14538602563627</v>
      </c>
    </row>
    <row r="44" spans="2:37" thickBot="1" x14ac:dyDescent="0.3">
      <c r="B44" s="66">
        <v>40</v>
      </c>
      <c r="C44" s="67">
        <v>11</v>
      </c>
      <c r="D44" s="68">
        <v>5.4</v>
      </c>
      <c r="E44" s="69" t="s">
        <v>49</v>
      </c>
      <c r="F44" s="70">
        <v>394460</v>
      </c>
      <c r="G44" s="71">
        <v>364832</v>
      </c>
      <c r="H44" s="71">
        <v>372375</v>
      </c>
      <c r="I44" s="71">
        <v>326773</v>
      </c>
      <c r="J44" s="71">
        <v>254397</v>
      </c>
      <c r="K44" s="71">
        <v>258587</v>
      </c>
      <c r="L44" s="71">
        <v>160219</v>
      </c>
      <c r="M44" s="71">
        <v>293732</v>
      </c>
      <c r="N44" s="71">
        <v>332312.8</v>
      </c>
      <c r="O44" s="71">
        <v>6827</v>
      </c>
      <c r="P44" s="71">
        <v>100971</v>
      </c>
      <c r="Q44" s="72">
        <v>192489</v>
      </c>
      <c r="S44" s="73">
        <f t="shared" si="3"/>
        <v>3.3718852844381759</v>
      </c>
      <c r="T44" s="74">
        <f t="shared" si="3"/>
        <v>3.0977295498157487</v>
      </c>
      <c r="U44" s="74">
        <f t="shared" si="3"/>
        <v>3.6601727984902248</v>
      </c>
      <c r="V44" s="74">
        <f t="shared" si="3"/>
        <v>2.8857440589206709</v>
      </c>
      <c r="W44" s="74">
        <f t="shared" si="3"/>
        <v>2.2496484882785213</v>
      </c>
      <c r="X44" s="74">
        <f t="shared" si="3"/>
        <v>2.3669723930872877</v>
      </c>
      <c r="Y44" s="74">
        <f t="shared" si="3"/>
        <v>1.8408571264433848</v>
      </c>
      <c r="Z44" s="74">
        <f t="shared" si="3"/>
        <v>2.7892922597738043</v>
      </c>
      <c r="AA44" s="74">
        <f t="shared" si="3"/>
        <v>3.2389730034250115</v>
      </c>
      <c r="AB44" s="74">
        <f t="shared" si="3"/>
        <v>7.9336672438437672E-2</v>
      </c>
      <c r="AC44" s="74">
        <f t="shared" si="3"/>
        <v>1.1293537346486813</v>
      </c>
      <c r="AD44" s="75">
        <f t="shared" si="3"/>
        <v>2.132180597709298</v>
      </c>
      <c r="AF44" s="76">
        <f t="shared" si="2"/>
        <v>45.405701227759629</v>
      </c>
      <c r="AG44" s="77">
        <f t="shared" si="2"/>
        <v>9.9568824547736909</v>
      </c>
      <c r="AH44" s="77">
        <f t="shared" si="2"/>
        <v>11.507647814850516</v>
      </c>
      <c r="AI44" s="77">
        <f t="shared" si="2"/>
        <v>97.250737736315003</v>
      </c>
      <c r="AJ44" s="77">
        <f t="shared" si="2"/>
        <v>49.79865785552628</v>
      </c>
      <c r="AK44" s="78">
        <f t="shared" si="2"/>
        <v>9.9194986837909926</v>
      </c>
    </row>
    <row r="45" spans="2:37" thickBot="1" x14ac:dyDescent="0.3">
      <c r="B45" s="53">
        <v>41</v>
      </c>
      <c r="C45" s="67">
        <v>77</v>
      </c>
      <c r="D45" s="68">
        <v>18.3</v>
      </c>
      <c r="E45" s="69" t="s">
        <v>40</v>
      </c>
      <c r="F45" s="70">
        <v>393305</v>
      </c>
      <c r="G45" s="71">
        <v>226075</v>
      </c>
      <c r="H45" s="71">
        <v>245995</v>
      </c>
      <c r="I45" s="71">
        <v>259770</v>
      </c>
      <c r="J45" s="71">
        <v>206424</v>
      </c>
      <c r="K45" s="71">
        <v>198517</v>
      </c>
      <c r="L45" s="71">
        <v>109737</v>
      </c>
      <c r="M45" s="71">
        <v>125513</v>
      </c>
      <c r="N45" s="71">
        <v>145500.9</v>
      </c>
      <c r="O45" s="71">
        <v>46839</v>
      </c>
      <c r="P45" s="71">
        <v>64498</v>
      </c>
      <c r="Q45" s="72">
        <v>39365</v>
      </c>
      <c r="S45" s="73">
        <f t="shared" si="3"/>
        <v>3.3620122237893746</v>
      </c>
      <c r="T45" s="74">
        <f t="shared" si="3"/>
        <v>1.9195662879752746</v>
      </c>
      <c r="U45" s="74">
        <f t="shared" si="3"/>
        <v>2.4179502049401891</v>
      </c>
      <c r="V45" s="74">
        <f t="shared" ref="V45:AD69" si="4">I45/I$4</f>
        <v>2.2940381677366939</v>
      </c>
      <c r="W45" s="74">
        <f t="shared" si="4"/>
        <v>1.825420266529894</v>
      </c>
      <c r="X45" s="74">
        <f t="shared" si="4"/>
        <v>1.817122510251904</v>
      </c>
      <c r="Y45" s="74">
        <f t="shared" si="4"/>
        <v>1.2608375940713505</v>
      </c>
      <c r="Z45" s="74">
        <f t="shared" si="4"/>
        <v>1.1918770831948493</v>
      </c>
      <c r="AA45" s="74">
        <f t="shared" si="4"/>
        <v>1.4181623069410574</v>
      </c>
      <c r="AB45" s="74">
        <f t="shared" si="4"/>
        <v>0.5443167423969506</v>
      </c>
      <c r="AC45" s="74">
        <f t="shared" si="4"/>
        <v>0.72140572221103727</v>
      </c>
      <c r="AD45" s="75">
        <f t="shared" si="4"/>
        <v>0.43604200358891426</v>
      </c>
      <c r="AF45" s="76">
        <f t="shared" si="2"/>
        <v>62.497530938473453</v>
      </c>
      <c r="AG45" s="77">
        <f t="shared" si="2"/>
        <v>37.909042752984547</v>
      </c>
      <c r="AH45" s="77">
        <f t="shared" si="2"/>
        <v>41.348572685923557</v>
      </c>
      <c r="AI45" s="77">
        <f t="shared" si="2"/>
        <v>76.272550733801637</v>
      </c>
      <c r="AJ45" s="77">
        <f t="shared" si="2"/>
        <v>60.480020111619417</v>
      </c>
      <c r="AK45" s="78">
        <f t="shared" si="2"/>
        <v>76.0037090989277</v>
      </c>
    </row>
    <row r="46" spans="2:37" thickBot="1" x14ac:dyDescent="0.3">
      <c r="B46" s="66">
        <v>42</v>
      </c>
      <c r="C46" s="67">
        <v>26</v>
      </c>
      <c r="D46" s="68">
        <v>7.4</v>
      </c>
      <c r="E46" s="69" t="s">
        <v>29</v>
      </c>
      <c r="F46" s="70">
        <v>389446</v>
      </c>
      <c r="G46" s="71">
        <v>362890</v>
      </c>
      <c r="H46" s="71">
        <v>408725</v>
      </c>
      <c r="I46" s="71">
        <v>463229</v>
      </c>
      <c r="J46" s="71">
        <v>444625</v>
      </c>
      <c r="K46" s="71">
        <v>427667</v>
      </c>
      <c r="L46" s="71">
        <v>29077</v>
      </c>
      <c r="M46" s="71">
        <v>84013</v>
      </c>
      <c r="N46" s="71">
        <v>365177.2</v>
      </c>
      <c r="O46" s="71">
        <v>468</v>
      </c>
      <c r="P46" s="71">
        <v>24298</v>
      </c>
      <c r="Q46" s="72">
        <v>75059</v>
      </c>
      <c r="S46" s="73">
        <f t="shared" ref="S46:AD71" si="5">F46/F$4</f>
        <v>3.3290250886865835</v>
      </c>
      <c r="T46" s="74">
        <f t="shared" si="5"/>
        <v>3.0812403416713368</v>
      </c>
      <c r="U46" s="74">
        <f t="shared" si="5"/>
        <v>4.0174666050699352</v>
      </c>
      <c r="V46" s="74">
        <f t="shared" si="4"/>
        <v>4.0907918789794859</v>
      </c>
      <c r="W46" s="74">
        <f t="shared" si="4"/>
        <v>3.9318465198128809</v>
      </c>
      <c r="X46" s="74">
        <f t="shared" si="4"/>
        <v>3.9146437463386059</v>
      </c>
      <c r="Y46" s="74">
        <f t="shared" si="4"/>
        <v>0.33408398919974724</v>
      </c>
      <c r="Z46" s="74">
        <f t="shared" si="4"/>
        <v>0.79779121995688795</v>
      </c>
      <c r="AA46" s="74">
        <f t="shared" si="4"/>
        <v>3.5592944125725405</v>
      </c>
      <c r="AB46" s="74">
        <f t="shared" si="4"/>
        <v>5.4386352279462181E-3</v>
      </c>
      <c r="AC46" s="74">
        <f t="shared" si="4"/>
        <v>0.27177146947632153</v>
      </c>
      <c r="AD46" s="75">
        <f t="shared" si="4"/>
        <v>0.83142072265668265</v>
      </c>
      <c r="AF46" s="76">
        <f t="shared" si="2"/>
        <v>89.964509719824463</v>
      </c>
      <c r="AG46" s="77">
        <f t="shared" si="2"/>
        <v>74.108114541816391</v>
      </c>
      <c r="AH46" s="77">
        <f t="shared" si="2"/>
        <v>11.404505314846768</v>
      </c>
      <c r="AI46" s="77">
        <f t="shared" si="2"/>
        <v>99.867051774110223</v>
      </c>
      <c r="AJ46" s="77">
        <f t="shared" si="2"/>
        <v>93.087943079496014</v>
      </c>
      <c r="AK46" s="78">
        <f t="shared" si="2"/>
        <v>78.761267268973924</v>
      </c>
    </row>
    <row r="47" spans="2:37" thickBot="1" x14ac:dyDescent="0.3">
      <c r="B47" s="66">
        <v>43</v>
      </c>
      <c r="C47" s="67">
        <v>62</v>
      </c>
      <c r="D47" s="68">
        <v>12.2</v>
      </c>
      <c r="E47" s="69" t="s">
        <v>29</v>
      </c>
      <c r="F47" s="70">
        <v>388869</v>
      </c>
      <c r="G47" s="71">
        <v>350054</v>
      </c>
      <c r="H47" s="71">
        <v>376290</v>
      </c>
      <c r="I47" s="71">
        <v>378223</v>
      </c>
      <c r="J47" s="71">
        <v>352708</v>
      </c>
      <c r="K47" s="71">
        <v>305515</v>
      </c>
      <c r="L47" s="71">
        <v>87087</v>
      </c>
      <c r="M47" s="71">
        <v>267799</v>
      </c>
      <c r="N47" s="71">
        <v>344462</v>
      </c>
      <c r="O47" s="71">
        <v>3730</v>
      </c>
      <c r="P47" s="71">
        <v>120624</v>
      </c>
      <c r="Q47" s="72">
        <v>149776</v>
      </c>
      <c r="S47" s="73">
        <f t="shared" si="5"/>
        <v>3.3240928324144119</v>
      </c>
      <c r="T47" s="74">
        <f t="shared" si="5"/>
        <v>2.9722519401565712</v>
      </c>
      <c r="U47" s="74">
        <f t="shared" si="5"/>
        <v>3.6986543735317534</v>
      </c>
      <c r="V47" s="74">
        <f t="shared" si="4"/>
        <v>3.3401008504287466</v>
      </c>
      <c r="W47" s="74">
        <f t="shared" si="4"/>
        <v>3.1190187738209989</v>
      </c>
      <c r="X47" s="74">
        <f t="shared" si="4"/>
        <v>2.7965271675454013</v>
      </c>
      <c r="Y47" s="74">
        <f t="shared" si="4"/>
        <v>1.0005974607916355</v>
      </c>
      <c r="Z47" s="74">
        <f t="shared" si="4"/>
        <v>2.5430313274521161</v>
      </c>
      <c r="AA47" s="74">
        <f t="shared" si="4"/>
        <v>3.3573883362476145</v>
      </c>
      <c r="AB47" s="74">
        <f t="shared" si="4"/>
        <v>4.3346387607349129E-2</v>
      </c>
      <c r="AC47" s="74">
        <f t="shared" si="4"/>
        <v>1.349171196563989</v>
      </c>
      <c r="AD47" s="75">
        <f t="shared" si="4"/>
        <v>1.6590531469460998</v>
      </c>
      <c r="AF47" s="76">
        <f t="shared" si="2"/>
        <v>69.898630656928304</v>
      </c>
      <c r="AG47" s="77">
        <f t="shared" si="2"/>
        <v>14.440922954931095</v>
      </c>
      <c r="AH47" s="77">
        <f t="shared" si="2"/>
        <v>9.2267620280040514</v>
      </c>
      <c r="AI47" s="77">
        <f t="shared" si="2"/>
        <v>98.702243149281415</v>
      </c>
      <c r="AJ47" s="77">
        <f t="shared" si="2"/>
        <v>56.743729538018549</v>
      </c>
      <c r="AK47" s="78">
        <f t="shared" si="2"/>
        <v>40.67452066262949</v>
      </c>
    </row>
    <row r="48" spans="2:37" thickBot="1" x14ac:dyDescent="0.3">
      <c r="B48" s="66">
        <v>44</v>
      </c>
      <c r="C48" s="67">
        <v>61</v>
      </c>
      <c r="D48" s="68">
        <v>12.1</v>
      </c>
      <c r="E48" s="69" t="s">
        <v>29</v>
      </c>
      <c r="F48" s="70">
        <v>368899</v>
      </c>
      <c r="G48" s="71">
        <v>378016</v>
      </c>
      <c r="H48" s="71">
        <v>388147</v>
      </c>
      <c r="I48" s="71">
        <v>404182</v>
      </c>
      <c r="J48" s="71">
        <v>386924</v>
      </c>
      <c r="K48" s="71">
        <v>380289</v>
      </c>
      <c r="L48" s="71">
        <v>76115</v>
      </c>
      <c r="M48" s="71">
        <v>201902</v>
      </c>
      <c r="N48" s="71">
        <v>302323.09999999998</v>
      </c>
      <c r="O48" s="71">
        <v>38880</v>
      </c>
      <c r="P48" s="71">
        <v>148041</v>
      </c>
      <c r="Q48" s="72">
        <v>147626</v>
      </c>
      <c r="S48" s="73">
        <f t="shared" si="5"/>
        <v>3.1533871863914178</v>
      </c>
      <c r="T48" s="74">
        <f t="shared" si="5"/>
        <v>3.2096727630886273</v>
      </c>
      <c r="U48" s="74">
        <f t="shared" si="5"/>
        <v>3.8151999764097626</v>
      </c>
      <c r="V48" s="74">
        <f t="shared" si="5"/>
        <v>3.5693457085581568</v>
      </c>
      <c r="W48" s="74">
        <f t="shared" si="5"/>
        <v>3.4215929892203074</v>
      </c>
      <c r="X48" s="74">
        <f t="shared" si="5"/>
        <v>3.4809699033391914</v>
      </c>
      <c r="Y48" s="74">
        <f t="shared" si="4"/>
        <v>0.87453323375653469</v>
      </c>
      <c r="Z48" s="74">
        <f t="shared" si="4"/>
        <v>1.9172704568547201</v>
      </c>
      <c r="AA48" s="74">
        <f t="shared" si="4"/>
        <v>2.946670604357581</v>
      </c>
      <c r="AB48" s="74">
        <f t="shared" si="4"/>
        <v>0.45182508047553194</v>
      </c>
      <c r="AC48" s="74">
        <f t="shared" si="4"/>
        <v>1.6558284678880613</v>
      </c>
      <c r="AD48" s="75">
        <f t="shared" si="4"/>
        <v>1.635237820953056</v>
      </c>
      <c r="AF48" s="76">
        <f t="shared" si="2"/>
        <v>72.266861566171727</v>
      </c>
      <c r="AG48" s="77">
        <f t="shared" si="2"/>
        <v>40.265858909250454</v>
      </c>
      <c r="AH48" s="77">
        <f t="shared" si="2"/>
        <v>22.764976342589996</v>
      </c>
      <c r="AI48" s="77">
        <f t="shared" si="2"/>
        <v>87.341515298106359</v>
      </c>
      <c r="AJ48" s="77">
        <f t="shared" si="2"/>
        <v>51.606503955767643</v>
      </c>
      <c r="AK48" s="78">
        <f t="shared" si="2"/>
        <v>53.023500163433738</v>
      </c>
    </row>
    <row r="49" spans="2:37" thickBot="1" x14ac:dyDescent="0.3">
      <c r="B49" s="53">
        <v>45</v>
      </c>
      <c r="C49" s="67">
        <v>17</v>
      </c>
      <c r="D49" s="68">
        <v>6.4</v>
      </c>
      <c r="E49" s="69" t="s">
        <v>29</v>
      </c>
      <c r="F49" s="70">
        <v>344617</v>
      </c>
      <c r="G49" s="71">
        <v>158324</v>
      </c>
      <c r="H49" s="71">
        <v>135556</v>
      </c>
      <c r="I49" s="71">
        <v>131054</v>
      </c>
      <c r="J49" s="71">
        <v>80513</v>
      </c>
      <c r="K49" s="71">
        <v>88468</v>
      </c>
      <c r="L49" s="71">
        <v>7358</v>
      </c>
      <c r="M49" s="71">
        <v>31110</v>
      </c>
      <c r="N49" s="71">
        <v>82523.7</v>
      </c>
      <c r="O49" s="71">
        <v>10631</v>
      </c>
      <c r="P49" s="71">
        <v>7563</v>
      </c>
      <c r="Q49" s="72">
        <v>19426</v>
      </c>
      <c r="S49" s="73">
        <f t="shared" si="5"/>
        <v>2.9458221139462326</v>
      </c>
      <c r="T49" s="74">
        <f t="shared" si="5"/>
        <v>1.3443034965272471</v>
      </c>
      <c r="U49" s="74">
        <f t="shared" si="5"/>
        <v>1.3324159352054807</v>
      </c>
      <c r="V49" s="74">
        <f t="shared" si="5"/>
        <v>1.1573425647094149</v>
      </c>
      <c r="W49" s="74">
        <f t="shared" si="5"/>
        <v>0.71198146494168002</v>
      </c>
      <c r="X49" s="74">
        <f t="shared" si="5"/>
        <v>0.80979056824838902</v>
      </c>
      <c r="Y49" s="74">
        <f t="shared" si="4"/>
        <v>8.4540702016430172E-2</v>
      </c>
      <c r="Z49" s="74">
        <f t="shared" si="4"/>
        <v>0.29542195675501154</v>
      </c>
      <c r="AA49" s="74">
        <f t="shared" si="4"/>
        <v>0.80433867260829139</v>
      </c>
      <c r="AB49" s="74">
        <f t="shared" si="4"/>
        <v>0.12354301518866719</v>
      </c>
      <c r="AC49" s="74">
        <f t="shared" si="4"/>
        <v>8.4591638145090936E-2</v>
      </c>
      <c r="AD49" s="75">
        <f t="shared" si="4"/>
        <v>0.21517977801900795</v>
      </c>
      <c r="AF49" s="76">
        <f t="shared" si="2"/>
        <v>97.130149114700643</v>
      </c>
      <c r="AG49" s="77">
        <f t="shared" si="2"/>
        <v>78.024162139116783</v>
      </c>
      <c r="AH49" s="77">
        <f t="shared" si="2"/>
        <v>39.633064168941438</v>
      </c>
      <c r="AI49" s="77">
        <f t="shared" si="2"/>
        <v>89.325285446518919</v>
      </c>
      <c r="AJ49" s="77">
        <f t="shared" si="2"/>
        <v>88.118842651048496</v>
      </c>
      <c r="AK49" s="78">
        <f t="shared" si="2"/>
        <v>73.427724839466734</v>
      </c>
    </row>
    <row r="50" spans="2:37" thickBot="1" x14ac:dyDescent="0.3">
      <c r="B50" s="66">
        <v>46</v>
      </c>
      <c r="C50" s="67">
        <v>31</v>
      </c>
      <c r="D50" s="68">
        <v>7.7</v>
      </c>
      <c r="E50" s="69" t="s">
        <v>29</v>
      </c>
      <c r="F50" s="70">
        <v>278777</v>
      </c>
      <c r="G50" s="71">
        <v>282044</v>
      </c>
      <c r="H50" s="71">
        <v>370122</v>
      </c>
      <c r="I50" s="71">
        <v>324497</v>
      </c>
      <c r="J50" s="71">
        <v>291731</v>
      </c>
      <c r="K50" s="71">
        <v>272860</v>
      </c>
      <c r="L50" s="71">
        <v>22660</v>
      </c>
      <c r="M50" s="71">
        <v>49085</v>
      </c>
      <c r="N50" s="71">
        <v>228052.4</v>
      </c>
      <c r="O50" s="71">
        <v>0</v>
      </c>
      <c r="P50" s="71">
        <v>1558</v>
      </c>
      <c r="Q50" s="72">
        <v>0</v>
      </c>
      <c r="S50" s="73">
        <f t="shared" si="5"/>
        <v>2.3830149164422791</v>
      </c>
      <c r="T50" s="74">
        <f t="shared" si="5"/>
        <v>2.3947900215667297</v>
      </c>
      <c r="U50" s="74">
        <f t="shared" si="5"/>
        <v>3.6380274629682416</v>
      </c>
      <c r="V50" s="74">
        <f t="shared" si="5"/>
        <v>2.8656446214576508</v>
      </c>
      <c r="W50" s="74">
        <f t="shared" si="5"/>
        <v>2.5797953715412572</v>
      </c>
      <c r="X50" s="74">
        <f t="shared" si="5"/>
        <v>2.497620093731693</v>
      </c>
      <c r="Y50" s="74">
        <f t="shared" si="4"/>
        <v>0.26035502958579881</v>
      </c>
      <c r="Z50" s="74">
        <f t="shared" si="4"/>
        <v>0.46611336378398399</v>
      </c>
      <c r="AA50" s="74">
        <f t="shared" si="4"/>
        <v>2.2227719394687235</v>
      </c>
      <c r="AB50" s="74">
        <f t="shared" si="4"/>
        <v>0</v>
      </c>
      <c r="AC50" s="74">
        <f t="shared" si="4"/>
        <v>1.7426123526385253E-2</v>
      </c>
      <c r="AD50" s="75">
        <f t="shared" si="4"/>
        <v>0</v>
      </c>
      <c r="AF50" s="76">
        <f t="shared" si="2"/>
        <v>89.074553088635483</v>
      </c>
      <c r="AG50" s="77">
        <f t="shared" si="2"/>
        <v>80.536357693730437</v>
      </c>
      <c r="AH50" s="77">
        <f t="shared" si="2"/>
        <v>38.901727320794357</v>
      </c>
      <c r="AI50" s="77">
        <f t="shared" si="2"/>
        <v>99.999999999999986</v>
      </c>
      <c r="AJ50" s="77">
        <f t="shared" si="2"/>
        <v>99.324515280606377</v>
      </c>
      <c r="AK50" s="78">
        <f t="shared" si="2"/>
        <v>100</v>
      </c>
    </row>
    <row r="51" spans="2:37" thickBot="1" x14ac:dyDescent="0.3">
      <c r="B51" s="66">
        <v>47</v>
      </c>
      <c r="C51" s="67">
        <v>28</v>
      </c>
      <c r="D51" s="68">
        <v>7.5</v>
      </c>
      <c r="E51" s="69" t="s">
        <v>29</v>
      </c>
      <c r="F51" s="70">
        <v>276026</v>
      </c>
      <c r="G51" s="71">
        <v>284764</v>
      </c>
      <c r="H51" s="71">
        <v>346713</v>
      </c>
      <c r="I51" s="71">
        <v>278806</v>
      </c>
      <c r="J51" s="71">
        <v>195645</v>
      </c>
      <c r="K51" s="71">
        <v>203025</v>
      </c>
      <c r="L51" s="71">
        <v>6370</v>
      </c>
      <c r="M51" s="71">
        <v>24427</v>
      </c>
      <c r="N51" s="71">
        <v>265233</v>
      </c>
      <c r="O51" s="71">
        <v>0</v>
      </c>
      <c r="P51" s="71">
        <v>12591</v>
      </c>
      <c r="Q51" s="72">
        <v>263</v>
      </c>
      <c r="S51" s="73">
        <f t="shared" si="5"/>
        <v>2.3594990810787708</v>
      </c>
      <c r="T51" s="74">
        <f t="shared" si="5"/>
        <v>2.417885101974969</v>
      </c>
      <c r="U51" s="74">
        <f t="shared" si="5"/>
        <v>3.4079341832371703</v>
      </c>
      <c r="V51" s="74">
        <f t="shared" si="5"/>
        <v>2.462145765076786</v>
      </c>
      <c r="W51" s="74">
        <f t="shared" si="5"/>
        <v>1.7301008993394233</v>
      </c>
      <c r="X51" s="74">
        <f t="shared" si="5"/>
        <v>1.8583864235500878</v>
      </c>
      <c r="Y51" s="74">
        <f t="shared" si="4"/>
        <v>7.3188946975354746E-2</v>
      </c>
      <c r="Z51" s="74">
        <f t="shared" si="4"/>
        <v>0.23195988870635381</v>
      </c>
      <c r="AA51" s="74">
        <f t="shared" si="4"/>
        <v>2.5851623127891132</v>
      </c>
      <c r="AB51" s="74">
        <f t="shared" si="4"/>
        <v>0</v>
      </c>
      <c r="AC51" s="74">
        <f t="shared" si="4"/>
        <v>0.14082947453191061</v>
      </c>
      <c r="AD51" s="75">
        <f t="shared" si="4"/>
        <v>2.9132235982188351E-3</v>
      </c>
      <c r="AF51" s="76">
        <f t="shared" si="2"/>
        <v>96.898115046440594</v>
      </c>
      <c r="AG51" s="77">
        <f t="shared" si="2"/>
        <v>90.406496631420382</v>
      </c>
      <c r="AH51" s="77">
        <f t="shared" si="2"/>
        <v>24.142833347400874</v>
      </c>
      <c r="AI51" s="77">
        <f t="shared" si="2"/>
        <v>100</v>
      </c>
      <c r="AJ51" s="77">
        <f t="shared" si="2"/>
        <v>91.860042695447348</v>
      </c>
      <c r="AK51" s="78">
        <f t="shared" si="2"/>
        <v>99.843239083039919</v>
      </c>
    </row>
    <row r="52" spans="2:37" thickBot="1" x14ac:dyDescent="0.3">
      <c r="B52" s="66">
        <v>48</v>
      </c>
      <c r="C52" s="67">
        <v>53</v>
      </c>
      <c r="D52" s="68">
        <v>10.8</v>
      </c>
      <c r="E52" s="69" t="s">
        <v>29</v>
      </c>
      <c r="F52" s="70">
        <v>273236</v>
      </c>
      <c r="G52" s="71">
        <v>241493</v>
      </c>
      <c r="H52" s="71">
        <v>250808</v>
      </c>
      <c r="I52" s="71">
        <v>255638</v>
      </c>
      <c r="J52" s="71">
        <v>250342</v>
      </c>
      <c r="K52" s="71">
        <v>225347</v>
      </c>
      <c r="L52" s="71">
        <v>58431</v>
      </c>
      <c r="M52" s="71">
        <v>144508</v>
      </c>
      <c r="N52" s="71">
        <v>171262.4</v>
      </c>
      <c r="O52" s="71">
        <v>3033</v>
      </c>
      <c r="P52" s="71">
        <v>93934</v>
      </c>
      <c r="Q52" s="72">
        <v>110983</v>
      </c>
      <c r="S52" s="73">
        <f t="shared" si="5"/>
        <v>2.335649869641407</v>
      </c>
      <c r="T52" s="74">
        <f t="shared" si="5"/>
        <v>2.0504780342010971</v>
      </c>
      <c r="U52" s="74">
        <f t="shared" si="5"/>
        <v>2.4652584605404129</v>
      </c>
      <c r="V52" s="74">
        <f t="shared" si="5"/>
        <v>2.2575483278433728</v>
      </c>
      <c r="W52" s="74">
        <f t="shared" si="5"/>
        <v>2.213789871156584</v>
      </c>
      <c r="X52" s="74">
        <f t="shared" si="5"/>
        <v>2.0627105301698885</v>
      </c>
      <c r="Y52" s="74">
        <f t="shared" si="4"/>
        <v>0.67135060607801456</v>
      </c>
      <c r="Z52" s="74">
        <f t="shared" si="4"/>
        <v>1.3722544560190681</v>
      </c>
      <c r="AA52" s="74">
        <f t="shared" si="4"/>
        <v>1.6692534566883239</v>
      </c>
      <c r="AB52" s="74">
        <f t="shared" si="4"/>
        <v>3.5246539842651449E-2</v>
      </c>
      <c r="AC52" s="74">
        <f t="shared" si="4"/>
        <v>1.050645370556786</v>
      </c>
      <c r="AD52" s="75">
        <f t="shared" si="4"/>
        <v>1.2293471277609163</v>
      </c>
      <c r="AF52" s="76">
        <f t="shared" si="2"/>
        <v>71.256367882696082</v>
      </c>
      <c r="AG52" s="77">
        <f t="shared" si="2"/>
        <v>33.076363992666565</v>
      </c>
      <c r="AH52" s="77">
        <f t="shared" si="2"/>
        <v>32.288906684356149</v>
      </c>
      <c r="AI52" s="77">
        <f t="shared" si="2"/>
        <v>98.438724903119919</v>
      </c>
      <c r="AJ52" s="77">
        <f t="shared" si="2"/>
        <v>52.540871911755509</v>
      </c>
      <c r="AK52" s="78">
        <f t="shared" si="2"/>
        <v>40.401374318883946</v>
      </c>
    </row>
    <row r="53" spans="2:37" thickBot="1" x14ac:dyDescent="0.3">
      <c r="B53" s="53">
        <v>49</v>
      </c>
      <c r="C53" s="67">
        <v>86</v>
      </c>
      <c r="D53" s="68">
        <v>21.9</v>
      </c>
      <c r="E53" s="69" t="s">
        <v>29</v>
      </c>
      <c r="F53" s="70">
        <v>268745</v>
      </c>
      <c r="G53" s="71">
        <v>258055</v>
      </c>
      <c r="H53" s="71">
        <v>261311</v>
      </c>
      <c r="I53" s="71">
        <v>297260</v>
      </c>
      <c r="J53" s="71">
        <v>285365</v>
      </c>
      <c r="K53" s="71">
        <v>241724</v>
      </c>
      <c r="L53" s="71">
        <v>4</v>
      </c>
      <c r="M53" s="71">
        <v>2631</v>
      </c>
      <c r="N53" s="71">
        <v>60941.7</v>
      </c>
      <c r="O53" s="71">
        <v>14018</v>
      </c>
      <c r="P53" s="71">
        <v>4480</v>
      </c>
      <c r="Q53" s="72">
        <v>5487</v>
      </c>
      <c r="S53" s="73">
        <f t="shared" si="5"/>
        <v>2.2972603325212635</v>
      </c>
      <c r="T53" s="74">
        <f t="shared" si="5"/>
        <v>2.1911032995397965</v>
      </c>
      <c r="U53" s="74">
        <f t="shared" si="5"/>
        <v>2.5684952377207897</v>
      </c>
      <c r="V53" s="74">
        <f t="shared" si="5"/>
        <v>2.6251136995858246</v>
      </c>
      <c r="W53" s="74">
        <f t="shared" si="5"/>
        <v>2.5235004377315775</v>
      </c>
      <c r="X53" s="74">
        <f t="shared" si="5"/>
        <v>2.2126171646162858</v>
      </c>
      <c r="Y53" s="74">
        <f t="shared" si="4"/>
        <v>4.5958522433503762E-5</v>
      </c>
      <c r="Z53" s="74">
        <f t="shared" si="4"/>
        <v>2.4984094124797022E-2</v>
      </c>
      <c r="AA53" s="74">
        <f t="shared" si="4"/>
        <v>0.59398410498429799</v>
      </c>
      <c r="AB53" s="74">
        <f t="shared" si="4"/>
        <v>0.1629033944986113</v>
      </c>
      <c r="AC53" s="74">
        <f t="shared" si="4"/>
        <v>5.0108493837102655E-2</v>
      </c>
      <c r="AD53" s="75">
        <f t="shared" si="4"/>
        <v>6.0778927313409691E-2</v>
      </c>
      <c r="AF53" s="76">
        <f t="shared" si="2"/>
        <v>99.997999420362476</v>
      </c>
      <c r="AG53" s="77">
        <f t="shared" si="2"/>
        <v>98.859748231402662</v>
      </c>
      <c r="AH53" s="77">
        <f t="shared" si="2"/>
        <v>76.874237636843645</v>
      </c>
      <c r="AI53" s="77">
        <f t="shared" si="2"/>
        <v>93.794425189114165</v>
      </c>
      <c r="AJ53" s="77">
        <f t="shared" si="2"/>
        <v>98.014325930446603</v>
      </c>
      <c r="AK53" s="78">
        <f t="shared" si="2"/>
        <v>97.25307530442349</v>
      </c>
    </row>
    <row r="54" spans="2:37" thickBot="1" x14ac:dyDescent="0.3">
      <c r="B54" s="66">
        <v>50</v>
      </c>
      <c r="C54" s="67">
        <v>6</v>
      </c>
      <c r="D54" s="68">
        <v>4.8</v>
      </c>
      <c r="E54" s="69" t="s">
        <v>64</v>
      </c>
      <c r="F54" s="70">
        <v>253067</v>
      </c>
      <c r="G54" s="71">
        <v>208896</v>
      </c>
      <c r="H54" s="71">
        <v>215291</v>
      </c>
      <c r="I54" s="71">
        <v>136587</v>
      </c>
      <c r="J54" s="71">
        <v>87245</v>
      </c>
      <c r="K54" s="71">
        <v>104557</v>
      </c>
      <c r="L54" s="71">
        <v>21228</v>
      </c>
      <c r="M54" s="71">
        <v>136390</v>
      </c>
      <c r="N54" s="71">
        <v>122723.3</v>
      </c>
      <c r="O54" s="71">
        <v>9532</v>
      </c>
      <c r="P54" s="71">
        <v>17002</v>
      </c>
      <c r="Q54" s="72">
        <v>37545</v>
      </c>
      <c r="S54" s="73">
        <f t="shared" si="5"/>
        <v>2.163243150831303</v>
      </c>
      <c r="T54" s="74">
        <f t="shared" si="5"/>
        <v>1.7737021753527944</v>
      </c>
      <c r="U54" s="74">
        <f t="shared" si="5"/>
        <v>2.1161524322517864</v>
      </c>
      <c r="V54" s="74">
        <f t="shared" si="5"/>
        <v>1.2062046857475914</v>
      </c>
      <c r="W54" s="74">
        <f t="shared" si="5"/>
        <v>0.77151295950761833</v>
      </c>
      <c r="X54" s="74">
        <f t="shared" si="5"/>
        <v>0.95706099882835383</v>
      </c>
      <c r="Y54" s="74">
        <f t="shared" si="4"/>
        <v>0.24390187855460446</v>
      </c>
      <c r="Z54" s="74">
        <f t="shared" si="4"/>
        <v>1.2951655635427843</v>
      </c>
      <c r="AA54" s="74">
        <f t="shared" si="4"/>
        <v>1.1961545134320095</v>
      </c>
      <c r="AB54" s="74">
        <f t="shared" si="4"/>
        <v>0.11077151921534904</v>
      </c>
      <c r="AC54" s="74">
        <f t="shared" si="4"/>
        <v>0.1901662080844686</v>
      </c>
      <c r="AD54" s="75">
        <f t="shared" si="4"/>
        <v>0.41588205321340749</v>
      </c>
      <c r="AF54" s="76">
        <f t="shared" si="2"/>
        <v>88.725175047433908</v>
      </c>
      <c r="AG54" s="77">
        <f t="shared" si="2"/>
        <v>26.979535711220954</v>
      </c>
      <c r="AH54" s="77">
        <f t="shared" si="2"/>
        <v>43.475030664062892</v>
      </c>
      <c r="AI54" s="77">
        <f t="shared" si="2"/>
        <v>90.816523884858384</v>
      </c>
      <c r="AJ54" s="77">
        <f t="shared" si="2"/>
        <v>75.351521223203662</v>
      </c>
      <c r="AK54" s="78">
        <f t="shared" si="2"/>
        <v>56.545919881539881</v>
      </c>
    </row>
    <row r="55" spans="2:37" thickBot="1" x14ac:dyDescent="0.3">
      <c r="B55" s="66">
        <v>51</v>
      </c>
      <c r="C55" s="67">
        <v>72</v>
      </c>
      <c r="D55" s="68">
        <v>16.100000000000001</v>
      </c>
      <c r="E55" s="69" t="s">
        <v>65</v>
      </c>
      <c r="F55" s="70">
        <v>251806</v>
      </c>
      <c r="G55" s="71">
        <v>264909</v>
      </c>
      <c r="H55" s="71">
        <v>213076</v>
      </c>
      <c r="I55" s="71">
        <v>184026</v>
      </c>
      <c r="J55" s="71">
        <v>166313</v>
      </c>
      <c r="K55" s="71">
        <v>112862</v>
      </c>
      <c r="L55" s="71">
        <v>0</v>
      </c>
      <c r="M55" s="71">
        <v>8397</v>
      </c>
      <c r="N55" s="71">
        <v>70909.600000000006</v>
      </c>
      <c r="O55" s="71">
        <v>1809</v>
      </c>
      <c r="P55" s="71">
        <v>4352</v>
      </c>
      <c r="Q55" s="72">
        <v>7362</v>
      </c>
      <c r="S55" s="73">
        <f t="shared" si="5"/>
        <v>2.1524639911099714</v>
      </c>
      <c r="T55" s="74">
        <f t="shared" si="5"/>
        <v>2.2492995058332061</v>
      </c>
      <c r="U55" s="74">
        <f t="shared" si="5"/>
        <v>2.0943806088247148</v>
      </c>
      <c r="V55" s="74">
        <f t="shared" si="5"/>
        <v>1.625140192693201</v>
      </c>
      <c r="W55" s="74">
        <f t="shared" si="5"/>
        <v>1.4707161996055995</v>
      </c>
      <c r="X55" s="74">
        <f t="shared" si="5"/>
        <v>1.0330806971294668</v>
      </c>
      <c r="Y55" s="74">
        <f t="shared" si="4"/>
        <v>0</v>
      </c>
      <c r="Z55" s="74">
        <f t="shared" si="4"/>
        <v>7.97382890026304E-2</v>
      </c>
      <c r="AA55" s="74">
        <f t="shared" si="4"/>
        <v>0.69113883089566885</v>
      </c>
      <c r="AB55" s="74">
        <f t="shared" si="4"/>
        <v>2.1022416938792112E-2</v>
      </c>
      <c r="AC55" s="74">
        <f t="shared" si="4"/>
        <v>4.8676822584614005E-2</v>
      </c>
      <c r="AD55" s="75">
        <f t="shared" si="4"/>
        <v>8.154810695850595E-2</v>
      </c>
      <c r="AF55" s="76">
        <f t="shared" si="2"/>
        <v>100</v>
      </c>
      <c r="AG55" s="77">
        <f t="shared" si="2"/>
        <v>96.454972368248789</v>
      </c>
      <c r="AH55" s="77">
        <f t="shared" si="2"/>
        <v>67.000323246713549</v>
      </c>
      <c r="AI55" s="77">
        <f t="shared" si="2"/>
        <v>98.706424403672315</v>
      </c>
      <c r="AJ55" s="77">
        <f t="shared" si="2"/>
        <v>96.690264063340877</v>
      </c>
      <c r="AK55" s="78">
        <f t="shared" si="2"/>
        <v>92.106317813787754</v>
      </c>
    </row>
    <row r="56" spans="2:37" thickBot="1" x14ac:dyDescent="0.3">
      <c r="B56" s="66">
        <v>52</v>
      </c>
      <c r="C56" s="67">
        <v>56</v>
      </c>
      <c r="D56" s="68">
        <v>11.1</v>
      </c>
      <c r="E56" s="69" t="s">
        <v>29</v>
      </c>
      <c r="F56" s="70">
        <v>250804</v>
      </c>
      <c r="G56" s="71">
        <v>256527</v>
      </c>
      <c r="H56" s="71">
        <v>276267</v>
      </c>
      <c r="I56" s="71">
        <v>309881</v>
      </c>
      <c r="J56" s="71">
        <v>344469</v>
      </c>
      <c r="K56" s="71">
        <v>307642</v>
      </c>
      <c r="L56" s="71">
        <v>3493</v>
      </c>
      <c r="M56" s="71">
        <v>17864</v>
      </c>
      <c r="N56" s="71">
        <v>52518.7</v>
      </c>
      <c r="O56" s="71">
        <v>0</v>
      </c>
      <c r="P56" s="71">
        <v>2704</v>
      </c>
      <c r="Q56" s="72">
        <v>598</v>
      </c>
      <c r="S56" s="73">
        <f t="shared" si="5"/>
        <v>2.1438987904432194</v>
      </c>
      <c r="T56" s="74">
        <f t="shared" si="5"/>
        <v>2.1781292984869327</v>
      </c>
      <c r="U56" s="74">
        <f t="shared" si="5"/>
        <v>2.7155017348653883</v>
      </c>
      <c r="V56" s="74">
        <f t="shared" si="5"/>
        <v>2.7365702023190299</v>
      </c>
      <c r="W56" s="74">
        <f t="shared" si="5"/>
        <v>3.0461607845564762</v>
      </c>
      <c r="X56" s="74">
        <f t="shared" si="5"/>
        <v>2.8159966315172817</v>
      </c>
      <c r="Y56" s="74">
        <f t="shared" si="4"/>
        <v>4.013327971505716E-2</v>
      </c>
      <c r="Z56" s="74">
        <f t="shared" si="4"/>
        <v>0.16963734604537209</v>
      </c>
      <c r="AA56" s="74">
        <f t="shared" si="4"/>
        <v>0.51188714811760827</v>
      </c>
      <c r="AB56" s="74">
        <f t="shared" si="4"/>
        <v>0</v>
      </c>
      <c r="AC56" s="74">
        <f t="shared" si="4"/>
        <v>3.0244055208822673E-2</v>
      </c>
      <c r="AD56" s="75">
        <f t="shared" si="4"/>
        <v>6.6239836948093662E-3</v>
      </c>
      <c r="AF56" s="76">
        <f t="shared" si="2"/>
        <v>98.128023585163717</v>
      </c>
      <c r="AG56" s="77">
        <f t="shared" si="2"/>
        <v>92.211787143985759</v>
      </c>
      <c r="AH56" s="77">
        <f t="shared" si="2"/>
        <v>81.149444997759019</v>
      </c>
      <c r="AI56" s="77">
        <f t="shared" si="2"/>
        <v>100</v>
      </c>
      <c r="AJ56" s="77">
        <f t="shared" si="2"/>
        <v>99.007141863221577</v>
      </c>
      <c r="AK56" s="78">
        <f t="shared" si="2"/>
        <v>99.764773024915144</v>
      </c>
    </row>
    <row r="57" spans="2:37" thickBot="1" x14ac:dyDescent="0.3">
      <c r="B57" s="53">
        <v>53</v>
      </c>
      <c r="C57" s="67">
        <v>21</v>
      </c>
      <c r="D57" s="68">
        <v>7</v>
      </c>
      <c r="E57" s="69" t="s">
        <v>66</v>
      </c>
      <c r="F57" s="70">
        <v>232913</v>
      </c>
      <c r="G57" s="71">
        <v>226236</v>
      </c>
      <c r="H57" s="71">
        <v>249773</v>
      </c>
      <c r="I57" s="71">
        <v>147924</v>
      </c>
      <c r="J57" s="71">
        <v>94978</v>
      </c>
      <c r="K57" s="71">
        <v>108374</v>
      </c>
      <c r="L57" s="71">
        <v>87187</v>
      </c>
      <c r="M57" s="71">
        <v>197875</v>
      </c>
      <c r="N57" s="71">
        <v>240498.2</v>
      </c>
      <c r="O57" s="71">
        <v>14335</v>
      </c>
      <c r="P57" s="71">
        <v>30689</v>
      </c>
      <c r="Q57" s="72">
        <v>62177</v>
      </c>
      <c r="S57" s="73">
        <f t="shared" si="5"/>
        <v>1.990964653588067</v>
      </c>
      <c r="T57" s="74">
        <f t="shared" si="5"/>
        <v>1.9209333129553212</v>
      </c>
      <c r="U57" s="74">
        <f t="shared" si="5"/>
        <v>2.4550851705869055</v>
      </c>
      <c r="V57" s="74">
        <f t="shared" si="5"/>
        <v>1.3063221385236274</v>
      </c>
      <c r="W57" s="74">
        <f t="shared" si="5"/>
        <v>0.83989635931130235</v>
      </c>
      <c r="X57" s="74">
        <f t="shared" si="5"/>
        <v>0.99199985354422959</v>
      </c>
      <c r="Y57" s="74">
        <f t="shared" si="4"/>
        <v>1.0017464238524731</v>
      </c>
      <c r="Z57" s="74">
        <f t="shared" si="4"/>
        <v>1.8790298840532917</v>
      </c>
      <c r="AA57" s="74">
        <f t="shared" si="4"/>
        <v>2.3440781612153043</v>
      </c>
      <c r="AB57" s="74">
        <f t="shared" si="4"/>
        <v>0.16658725639446376</v>
      </c>
      <c r="AC57" s="74">
        <f t="shared" si="4"/>
        <v>0.34325436771581325</v>
      </c>
      <c r="AD57" s="75">
        <f t="shared" si="4"/>
        <v>0.68872815082301331</v>
      </c>
      <c r="AF57" s="76">
        <f t="shared" si="2"/>
        <v>49.685373768582451</v>
      </c>
      <c r="AG57" s="77">
        <f t="shared" si="2"/>
        <v>2.1814098708904059</v>
      </c>
      <c r="AH57" s="77">
        <f t="shared" si="2"/>
        <v>4.5215135793054433</v>
      </c>
      <c r="AI57" s="77">
        <f t="shared" si="2"/>
        <v>87.247612860428404</v>
      </c>
      <c r="AJ57" s="77">
        <f t="shared" si="2"/>
        <v>59.131342348325603</v>
      </c>
      <c r="AK57" s="78">
        <f t="shared" si="2"/>
        <v>30.57174873944621</v>
      </c>
    </row>
    <row r="58" spans="2:37" thickBot="1" x14ac:dyDescent="0.3">
      <c r="B58" s="66">
        <v>54</v>
      </c>
      <c r="C58" s="67">
        <v>71</v>
      </c>
      <c r="D58" s="68">
        <v>16</v>
      </c>
      <c r="E58" s="69" t="s">
        <v>29</v>
      </c>
      <c r="F58" s="70">
        <v>232066</v>
      </c>
      <c r="G58" s="71">
        <v>286792</v>
      </c>
      <c r="H58" s="71">
        <v>240113</v>
      </c>
      <c r="I58" s="71">
        <v>193448</v>
      </c>
      <c r="J58" s="71">
        <v>100398</v>
      </c>
      <c r="K58" s="71">
        <v>75595</v>
      </c>
      <c r="L58" s="71">
        <v>4964</v>
      </c>
      <c r="M58" s="71">
        <v>14262</v>
      </c>
      <c r="N58" s="71">
        <v>70924.5</v>
      </c>
      <c r="O58" s="71">
        <v>7113</v>
      </c>
      <c r="P58" s="71">
        <v>2372</v>
      </c>
      <c r="Q58" s="72">
        <v>7876</v>
      </c>
      <c r="S58" s="73">
        <f t="shared" si="5"/>
        <v>1.9837244091122794</v>
      </c>
      <c r="T58" s="74">
        <f t="shared" si="5"/>
        <v>2.4351045222205241</v>
      </c>
      <c r="U58" s="74">
        <f t="shared" si="5"/>
        <v>2.360134464354168</v>
      </c>
      <c r="V58" s="74">
        <f t="shared" si="5"/>
        <v>1.708346211927197</v>
      </c>
      <c r="W58" s="74">
        <f t="shared" si="5"/>
        <v>0.88782575630289251</v>
      </c>
      <c r="X58" s="74">
        <f t="shared" si="5"/>
        <v>0.69195774751025185</v>
      </c>
      <c r="Y58" s="74">
        <f t="shared" si="4"/>
        <v>5.7034526339978173E-2</v>
      </c>
      <c r="Z58" s="74">
        <f t="shared" si="4"/>
        <v>0.1354325923252965</v>
      </c>
      <c r="AA58" s="74">
        <f t="shared" si="4"/>
        <v>0.69128405761504585</v>
      </c>
      <c r="AB58" s="74">
        <f t="shared" si="4"/>
        <v>8.266028285551591E-2</v>
      </c>
      <c r="AC58" s="74">
        <f t="shared" si="4"/>
        <v>2.6530657897680245E-2</v>
      </c>
      <c r="AD58" s="75">
        <f t="shared" si="4"/>
        <v>8.7241631405215E-2</v>
      </c>
      <c r="AF58" s="76">
        <f t="shared" ref="AF58:AK81" si="6">(S58-Y58)*100/S58</f>
        <v>97.124876516214215</v>
      </c>
      <c r="AG58" s="77">
        <f t="shared" si="6"/>
        <v>94.438325292016685</v>
      </c>
      <c r="AH58" s="77">
        <f t="shared" si="6"/>
        <v>70.709971484433609</v>
      </c>
      <c r="AI58" s="77">
        <f t="shared" si="6"/>
        <v>95.161385773070776</v>
      </c>
      <c r="AJ58" s="77">
        <f t="shared" si="6"/>
        <v>97.011726939736477</v>
      </c>
      <c r="AK58" s="78">
        <f t="shared" si="6"/>
        <v>87.39205800944913</v>
      </c>
    </row>
    <row r="59" spans="2:37" thickBot="1" x14ac:dyDescent="0.3">
      <c r="B59" s="66">
        <v>55</v>
      </c>
      <c r="C59" s="67">
        <v>8</v>
      </c>
      <c r="D59" s="68">
        <v>5</v>
      </c>
      <c r="E59" s="69" t="s">
        <v>90</v>
      </c>
      <c r="F59" s="70">
        <v>227712</v>
      </c>
      <c r="G59" s="71">
        <v>192965</v>
      </c>
      <c r="H59" s="71">
        <v>256872</v>
      </c>
      <c r="I59" s="71">
        <v>217344</v>
      </c>
      <c r="J59" s="71">
        <v>156155</v>
      </c>
      <c r="K59" s="71">
        <v>180156</v>
      </c>
      <c r="L59" s="71">
        <v>23891</v>
      </c>
      <c r="M59" s="71">
        <v>147231</v>
      </c>
      <c r="N59" s="71">
        <v>178182.39999999999</v>
      </c>
      <c r="O59" s="71">
        <v>0</v>
      </c>
      <c r="P59" s="71">
        <v>15187</v>
      </c>
      <c r="Q59" s="72">
        <v>58208</v>
      </c>
      <c r="S59" s="73">
        <f t="shared" si="5"/>
        <v>1.9465059623028593</v>
      </c>
      <c r="T59" s="74">
        <f t="shared" si="5"/>
        <v>1.6384346290352709</v>
      </c>
      <c r="U59" s="74">
        <f t="shared" si="5"/>
        <v>2.5248631274757463</v>
      </c>
      <c r="V59" s="74">
        <f t="shared" si="5"/>
        <v>1.919372643217323</v>
      </c>
      <c r="W59" s="74">
        <f t="shared" si="5"/>
        <v>1.3808883740261577</v>
      </c>
      <c r="X59" s="74">
        <f t="shared" si="5"/>
        <v>1.649055360281195</v>
      </c>
      <c r="Y59" s="74">
        <f t="shared" si="4"/>
        <v>0.27449876486470959</v>
      </c>
      <c r="Z59" s="74">
        <f t="shared" si="4"/>
        <v>1.3981121862744168</v>
      </c>
      <c r="AA59" s="74">
        <f t="shared" si="4"/>
        <v>1.7367010337413327</v>
      </c>
      <c r="AB59" s="74">
        <f t="shared" si="4"/>
        <v>0</v>
      </c>
      <c r="AC59" s="74">
        <f t="shared" si="4"/>
        <v>0.16986555712144599</v>
      </c>
      <c r="AD59" s="75">
        <f t="shared" si="4"/>
        <v>0.64476395135027365</v>
      </c>
      <c r="AF59" s="76">
        <f t="shared" si="6"/>
        <v>85.897871869862783</v>
      </c>
      <c r="AG59" s="77">
        <f t="shared" si="6"/>
        <v>14.667807827179455</v>
      </c>
      <c r="AH59" s="77">
        <f t="shared" si="6"/>
        <v>31.216032471525907</v>
      </c>
      <c r="AI59" s="77">
        <f t="shared" si="6"/>
        <v>100</v>
      </c>
      <c r="AJ59" s="77">
        <f t="shared" si="6"/>
        <v>87.698820533467085</v>
      </c>
      <c r="AK59" s="78">
        <f t="shared" si="6"/>
        <v>60.90101236866122</v>
      </c>
    </row>
    <row r="60" spans="2:37" thickBot="1" x14ac:dyDescent="0.3">
      <c r="B60" s="66">
        <v>56</v>
      </c>
      <c r="C60" s="67">
        <v>13</v>
      </c>
      <c r="D60" s="68">
        <v>5.8</v>
      </c>
      <c r="E60" s="69" t="s">
        <v>29</v>
      </c>
      <c r="F60" s="70">
        <v>209211</v>
      </c>
      <c r="G60" s="71">
        <v>331051</v>
      </c>
      <c r="H60" s="71">
        <v>284312</v>
      </c>
      <c r="I60" s="71">
        <v>202619</v>
      </c>
      <c r="J60" s="71">
        <v>160346</v>
      </c>
      <c r="K60" s="71">
        <v>162370</v>
      </c>
      <c r="L60" s="71">
        <v>94261</v>
      </c>
      <c r="M60" s="71">
        <v>80140</v>
      </c>
      <c r="N60" s="71">
        <v>209368.8</v>
      </c>
      <c r="O60" s="71">
        <v>206998</v>
      </c>
      <c r="P60" s="71">
        <v>142183</v>
      </c>
      <c r="Q60" s="72">
        <v>142304</v>
      </c>
      <c r="S60" s="73">
        <f t="shared" si="5"/>
        <v>1.7883574817284267</v>
      </c>
      <c r="T60" s="74">
        <f t="shared" si="5"/>
        <v>2.8109005383191534</v>
      </c>
      <c r="U60" s="74">
        <f t="shared" si="5"/>
        <v>2.7945781770643916</v>
      </c>
      <c r="V60" s="74">
        <f t="shared" si="5"/>
        <v>1.7893356411773538</v>
      </c>
      <c r="W60" s="74">
        <f t="shared" si="5"/>
        <v>1.4179496476039724</v>
      </c>
      <c r="X60" s="74">
        <f t="shared" si="5"/>
        <v>1.4862514645577036</v>
      </c>
      <c r="Y60" s="74">
        <f t="shared" si="4"/>
        <v>1.0830240707761245</v>
      </c>
      <c r="Z60" s="74">
        <f t="shared" si="4"/>
        <v>0.76101303806964404</v>
      </c>
      <c r="AA60" s="74">
        <f t="shared" si="4"/>
        <v>2.0406673801294759</v>
      </c>
      <c r="AB60" s="74">
        <f t="shared" si="4"/>
        <v>2.4055269549453233</v>
      </c>
      <c r="AC60" s="74">
        <f t="shared" si="4"/>
        <v>1.5903071382233855</v>
      </c>
      <c r="AD60" s="75">
        <f t="shared" si="4"/>
        <v>1.5762865814484148</v>
      </c>
      <c r="AF60" s="76">
        <f t="shared" si="6"/>
        <v>39.44029189681951</v>
      </c>
      <c r="AG60" s="77">
        <f t="shared" si="6"/>
        <v>72.926361936494899</v>
      </c>
      <c r="AH60" s="77">
        <f t="shared" si="6"/>
        <v>26.977624141002675</v>
      </c>
      <c r="AI60" s="77">
        <f t="shared" si="6"/>
        <v>-34.436876994331016</v>
      </c>
      <c r="AJ60" s="77">
        <f t="shared" si="6"/>
        <v>-12.155402761350519</v>
      </c>
      <c r="AK60" s="78">
        <f t="shared" si="6"/>
        <v>-6.057865646410308</v>
      </c>
    </row>
    <row r="61" spans="2:37" thickBot="1" x14ac:dyDescent="0.3">
      <c r="B61" s="53">
        <v>57</v>
      </c>
      <c r="C61" s="67">
        <v>44</v>
      </c>
      <c r="D61" s="68">
        <v>10</v>
      </c>
      <c r="E61" s="69" t="s">
        <v>50</v>
      </c>
      <c r="F61" s="70">
        <v>208526</v>
      </c>
      <c r="G61" s="71">
        <v>186370</v>
      </c>
      <c r="H61" s="71">
        <v>212021</v>
      </c>
      <c r="I61" s="71">
        <v>226431</v>
      </c>
      <c r="J61" s="71">
        <v>207696</v>
      </c>
      <c r="K61" s="71">
        <v>205011</v>
      </c>
      <c r="L61" s="71">
        <v>2487</v>
      </c>
      <c r="M61" s="71">
        <v>9564</v>
      </c>
      <c r="N61" s="71">
        <v>160265.4</v>
      </c>
      <c r="O61" s="71">
        <v>3138</v>
      </c>
      <c r="P61" s="71">
        <v>5836</v>
      </c>
      <c r="Q61" s="72">
        <v>19684</v>
      </c>
      <c r="S61" s="73">
        <f t="shared" si="5"/>
        <v>1.7825020301748087</v>
      </c>
      <c r="T61" s="74">
        <f t="shared" si="5"/>
        <v>1.5824375498836756</v>
      </c>
      <c r="U61" s="74">
        <f t="shared" si="5"/>
        <v>2.0840107335580957</v>
      </c>
      <c r="V61" s="74">
        <f t="shared" si="5"/>
        <v>1.9996202654609359</v>
      </c>
      <c r="W61" s="74">
        <f t="shared" si="5"/>
        <v>1.8366686416172191</v>
      </c>
      <c r="X61" s="74">
        <f t="shared" si="5"/>
        <v>1.8765652460456943</v>
      </c>
      <c r="Y61" s="74">
        <f t="shared" si="4"/>
        <v>2.8574711323030966E-2</v>
      </c>
      <c r="Z61" s="74">
        <f t="shared" si="4"/>
        <v>9.0820173397779827E-2</v>
      </c>
      <c r="AA61" s="74">
        <f t="shared" si="4"/>
        <v>1.5620683403802407</v>
      </c>
      <c r="AB61" s="74">
        <f t="shared" si="4"/>
        <v>3.6466746464306053E-2</v>
      </c>
      <c r="AC61" s="74">
        <f t="shared" si="4"/>
        <v>6.5275261168154269E-2</v>
      </c>
      <c r="AD61" s="75">
        <f t="shared" si="4"/>
        <v>0.21803761713817321</v>
      </c>
      <c r="AF61" s="76">
        <f t="shared" si="6"/>
        <v>98.396932466874745</v>
      </c>
      <c r="AG61" s="77">
        <f t="shared" si="6"/>
        <v>94.260742017626157</v>
      </c>
      <c r="AH61" s="77">
        <f t="shared" si="6"/>
        <v>25.045091408273446</v>
      </c>
      <c r="AI61" s="77">
        <f t="shared" si="6"/>
        <v>98.176316418962671</v>
      </c>
      <c r="AJ61" s="77">
        <f t="shared" si="6"/>
        <v>96.44599686143286</v>
      </c>
      <c r="AK61" s="78">
        <f t="shared" si="6"/>
        <v>88.381026580470731</v>
      </c>
    </row>
    <row r="62" spans="2:37" thickBot="1" x14ac:dyDescent="0.3">
      <c r="B62" s="66">
        <v>58</v>
      </c>
      <c r="C62" s="67">
        <v>23</v>
      </c>
      <c r="D62" s="68">
        <v>7.2</v>
      </c>
      <c r="E62" s="69" t="s">
        <v>29</v>
      </c>
      <c r="F62" s="70">
        <v>203988</v>
      </c>
      <c r="G62" s="71">
        <v>203252</v>
      </c>
      <c r="H62" s="71">
        <v>218011</v>
      </c>
      <c r="I62" s="71">
        <v>222659</v>
      </c>
      <c r="J62" s="71">
        <v>196647</v>
      </c>
      <c r="K62" s="71">
        <v>180684</v>
      </c>
      <c r="L62" s="71">
        <v>19345</v>
      </c>
      <c r="M62" s="71">
        <v>15268</v>
      </c>
      <c r="N62" s="71">
        <v>146348.29999999999</v>
      </c>
      <c r="O62" s="71">
        <v>11333</v>
      </c>
      <c r="P62" s="71">
        <v>30605</v>
      </c>
      <c r="Q62" s="72">
        <v>18537</v>
      </c>
      <c r="S62" s="73">
        <f t="shared" si="5"/>
        <v>1.7437107321451468</v>
      </c>
      <c r="T62" s="74">
        <f t="shared" si="5"/>
        <v>1.7257798835056974</v>
      </c>
      <c r="U62" s="74">
        <f t="shared" si="5"/>
        <v>2.1428880348349173</v>
      </c>
      <c r="V62" s="74">
        <f t="shared" si="5"/>
        <v>1.9663095984528025</v>
      </c>
      <c r="W62" s="74">
        <f t="shared" si="5"/>
        <v>1.7389616476393446</v>
      </c>
      <c r="X62" s="74">
        <f t="shared" si="5"/>
        <v>1.6538884007029877</v>
      </c>
      <c r="Y62" s="74">
        <f t="shared" si="4"/>
        <v>0.22226690411903258</v>
      </c>
      <c r="Z62" s="74">
        <f t="shared" si="4"/>
        <v>0.14498561349198058</v>
      </c>
      <c r="AA62" s="74">
        <f t="shared" si="4"/>
        <v>1.426421711102144</v>
      </c>
      <c r="AB62" s="74">
        <f t="shared" si="4"/>
        <v>0.13170096803058651</v>
      </c>
      <c r="AC62" s="74">
        <f t="shared" si="4"/>
        <v>0.3423148334563676</v>
      </c>
      <c r="AD62" s="75">
        <f t="shared" si="4"/>
        <v>0.20533241764327964</v>
      </c>
      <c r="AF62" s="76">
        <f t="shared" si="6"/>
        <v>87.25322382769329</v>
      </c>
      <c r="AG62" s="77">
        <f t="shared" si="6"/>
        <v>91.598835119258581</v>
      </c>
      <c r="AH62" s="77">
        <f t="shared" si="6"/>
        <v>33.434613105577775</v>
      </c>
      <c r="AI62" s="77">
        <f t="shared" si="6"/>
        <v>93.302124541617673</v>
      </c>
      <c r="AJ62" s="77">
        <f t="shared" si="6"/>
        <v>80.314986594381608</v>
      </c>
      <c r="AK62" s="78">
        <f t="shared" si="6"/>
        <v>87.584868631039257</v>
      </c>
    </row>
    <row r="63" spans="2:37" thickBot="1" x14ac:dyDescent="0.3">
      <c r="B63" s="66">
        <v>59</v>
      </c>
      <c r="C63" s="67">
        <v>65</v>
      </c>
      <c r="D63" s="68">
        <v>13.4</v>
      </c>
      <c r="E63" s="69" t="s">
        <v>29</v>
      </c>
      <c r="F63" s="70">
        <v>202758</v>
      </c>
      <c r="G63" s="71">
        <v>157553</v>
      </c>
      <c r="H63" s="71">
        <v>159498</v>
      </c>
      <c r="I63" s="71">
        <v>103687</v>
      </c>
      <c r="J63" s="71">
        <v>106365</v>
      </c>
      <c r="K63" s="71">
        <v>111336</v>
      </c>
      <c r="L63" s="71">
        <v>2106</v>
      </c>
      <c r="M63" s="71">
        <v>0</v>
      </c>
      <c r="N63" s="71">
        <v>8607.2999999999993</v>
      </c>
      <c r="O63" s="71">
        <v>0</v>
      </c>
      <c r="P63" s="71">
        <v>6095</v>
      </c>
      <c r="Q63" s="72">
        <v>1316</v>
      </c>
      <c r="S63" s="73">
        <f t="shared" si="5"/>
        <v>1.7331965636620079</v>
      </c>
      <c r="T63" s="74">
        <f t="shared" si="5"/>
        <v>1.3377570601321174</v>
      </c>
      <c r="U63" s="74">
        <f t="shared" si="5"/>
        <v>1.567748213530967</v>
      </c>
      <c r="V63" s="74">
        <f t="shared" si="5"/>
        <v>0.91566360818460402</v>
      </c>
      <c r="W63" s="74">
        <f t="shared" si="5"/>
        <v>0.94059230830451968</v>
      </c>
      <c r="X63" s="74">
        <f t="shared" si="5"/>
        <v>1.0191124780316345</v>
      </c>
      <c r="Y63" s="74">
        <f t="shared" si="4"/>
        <v>2.419716206123973E-2</v>
      </c>
      <c r="Z63" s="74">
        <f t="shared" si="4"/>
        <v>0</v>
      </c>
      <c r="AA63" s="74">
        <f t="shared" si="4"/>
        <v>8.3893284677508964E-2</v>
      </c>
      <c r="AB63" s="74">
        <f t="shared" si="4"/>
        <v>0</v>
      </c>
      <c r="AC63" s="74">
        <f t="shared" si="4"/>
        <v>6.8172158468111754E-2</v>
      </c>
      <c r="AD63" s="75">
        <f t="shared" si="4"/>
        <v>1.4577194886904893E-2</v>
      </c>
      <c r="AF63" s="76">
        <f t="shared" si="6"/>
        <v>98.603899720980621</v>
      </c>
      <c r="AG63" s="77">
        <f t="shared" si="6"/>
        <v>100</v>
      </c>
      <c r="AH63" s="77">
        <f t="shared" si="6"/>
        <v>94.648803682030049</v>
      </c>
      <c r="AI63" s="77">
        <f t="shared" si="6"/>
        <v>100</v>
      </c>
      <c r="AJ63" s="77">
        <f t="shared" si="6"/>
        <v>92.752209659145876</v>
      </c>
      <c r="AK63" s="78">
        <f t="shared" si="6"/>
        <v>98.569618643561299</v>
      </c>
    </row>
    <row r="64" spans="2:37" thickBot="1" x14ac:dyDescent="0.3">
      <c r="B64" s="66">
        <v>60</v>
      </c>
      <c r="C64" s="67">
        <v>74</v>
      </c>
      <c r="D64" s="68">
        <v>17.100000000000001</v>
      </c>
      <c r="E64" s="69" t="s">
        <v>29</v>
      </c>
      <c r="F64" s="70">
        <v>180725</v>
      </c>
      <c r="G64" s="71">
        <v>157018</v>
      </c>
      <c r="H64" s="71">
        <v>166442</v>
      </c>
      <c r="I64" s="71">
        <v>181092</v>
      </c>
      <c r="J64" s="71">
        <v>162513</v>
      </c>
      <c r="K64" s="71">
        <v>147909</v>
      </c>
      <c r="L64" s="71">
        <v>48125</v>
      </c>
      <c r="M64" s="71">
        <v>42259</v>
      </c>
      <c r="N64" s="71">
        <v>52400.4</v>
      </c>
      <c r="O64" s="71">
        <v>0</v>
      </c>
      <c r="P64" s="71">
        <v>28771</v>
      </c>
      <c r="Q64" s="72">
        <v>33627</v>
      </c>
      <c r="S64" s="73">
        <f t="shared" si="5"/>
        <v>1.544856178142497</v>
      </c>
      <c r="T64" s="74">
        <f t="shared" si="5"/>
        <v>1.333214461595938</v>
      </c>
      <c r="U64" s="74">
        <f t="shared" si="5"/>
        <v>1.6360026342431957</v>
      </c>
      <c r="V64" s="74">
        <f t="shared" si="5"/>
        <v>1.5992299336789213</v>
      </c>
      <c r="W64" s="74">
        <f t="shared" si="5"/>
        <v>1.4371125633384327</v>
      </c>
      <c r="X64" s="74">
        <f t="shared" si="5"/>
        <v>1.3538829086115993</v>
      </c>
      <c r="Y64" s="74">
        <f t="shared" si="4"/>
        <v>0.55293847302809218</v>
      </c>
      <c r="Z64" s="74">
        <f t="shared" si="4"/>
        <v>0.40129336131501231</v>
      </c>
      <c r="AA64" s="74">
        <f t="shared" si="4"/>
        <v>0.5107341064463119</v>
      </c>
      <c r="AB64" s="74">
        <f t="shared" si="4"/>
        <v>0</v>
      </c>
      <c r="AC64" s="74">
        <f t="shared" si="4"/>
        <v>0.32180166879180366</v>
      </c>
      <c r="AD64" s="75">
        <f t="shared" si="4"/>
        <v>0.37248277542701436</v>
      </c>
      <c r="AF64" s="76">
        <f t="shared" si="6"/>
        <v>64.207770221501534</v>
      </c>
      <c r="AG64" s="77">
        <f t="shared" si="6"/>
        <v>69.900314399932327</v>
      </c>
      <c r="AH64" s="77">
        <f t="shared" si="6"/>
        <v>68.781584102853586</v>
      </c>
      <c r="AI64" s="77">
        <f t="shared" si="6"/>
        <v>100</v>
      </c>
      <c r="AJ64" s="77">
        <f t="shared" si="6"/>
        <v>77.607761771683784</v>
      </c>
      <c r="AK64" s="78">
        <f t="shared" si="6"/>
        <v>72.487814636127311</v>
      </c>
    </row>
    <row r="65" spans="2:37" thickBot="1" x14ac:dyDescent="0.3">
      <c r="B65" s="53">
        <v>61</v>
      </c>
      <c r="C65" s="67">
        <v>64</v>
      </c>
      <c r="D65" s="68">
        <v>12.7</v>
      </c>
      <c r="E65" s="69" t="s">
        <v>67</v>
      </c>
      <c r="F65" s="70">
        <v>167469</v>
      </c>
      <c r="G65" s="71">
        <v>166417</v>
      </c>
      <c r="H65" s="71">
        <v>178475</v>
      </c>
      <c r="I65" s="71">
        <v>215126</v>
      </c>
      <c r="J65" s="71">
        <v>245270</v>
      </c>
      <c r="K65" s="71">
        <v>121885</v>
      </c>
      <c r="L65" s="71">
        <v>19892</v>
      </c>
      <c r="M65" s="71">
        <v>46158</v>
      </c>
      <c r="N65" s="71">
        <v>127058.7</v>
      </c>
      <c r="O65" s="71">
        <v>3602</v>
      </c>
      <c r="P65" s="71">
        <v>14938</v>
      </c>
      <c r="Q65" s="72">
        <v>22698</v>
      </c>
      <c r="S65" s="73">
        <f t="shared" si="5"/>
        <v>1.4315425054494166</v>
      </c>
      <c r="T65" s="74">
        <f t="shared" si="5"/>
        <v>1.4130198515801451</v>
      </c>
      <c r="U65" s="74">
        <f t="shared" si="5"/>
        <v>1.7542781878765838</v>
      </c>
      <c r="V65" s="74">
        <f t="shared" si="5"/>
        <v>1.8997854058302499</v>
      </c>
      <c r="W65" s="74">
        <f t="shared" si="5"/>
        <v>2.1689378598020923</v>
      </c>
      <c r="X65" s="74">
        <f t="shared" si="5"/>
        <v>1.1156725981253661</v>
      </c>
      <c r="Y65" s="74">
        <f t="shared" si="4"/>
        <v>0.2285517320618142</v>
      </c>
      <c r="Z65" s="74">
        <f t="shared" si="4"/>
        <v>0.43831844036958606</v>
      </c>
      <c r="AA65" s="74">
        <f t="shared" si="4"/>
        <v>1.2384106153909133</v>
      </c>
      <c r="AB65" s="74">
        <f t="shared" si="4"/>
        <v>4.1858897630474949E-2</v>
      </c>
      <c r="AC65" s="74">
        <f t="shared" si="4"/>
        <v>0.16708050913808917</v>
      </c>
      <c r="AD65" s="75">
        <f t="shared" si="4"/>
        <v>0.25142338111167728</v>
      </c>
      <c r="AF65" s="76">
        <f t="shared" si="6"/>
        <v>84.034582892803243</v>
      </c>
      <c r="AG65" s="77">
        <f t="shared" si="6"/>
        <v>68.980022476016501</v>
      </c>
      <c r="AH65" s="77">
        <f t="shared" si="6"/>
        <v>29.406258143703411</v>
      </c>
      <c r="AI65" s="77">
        <f t="shared" si="6"/>
        <v>97.796651269032054</v>
      </c>
      <c r="AJ65" s="77">
        <f t="shared" si="6"/>
        <v>92.296666850873507</v>
      </c>
      <c r="AK65" s="78">
        <f t="shared" si="6"/>
        <v>77.464411913124238</v>
      </c>
    </row>
    <row r="66" spans="2:37" thickBot="1" x14ac:dyDescent="0.3">
      <c r="B66" s="66">
        <v>62</v>
      </c>
      <c r="C66" s="67">
        <v>57</v>
      </c>
      <c r="D66" s="68">
        <v>11.2</v>
      </c>
      <c r="E66" s="69" t="s">
        <v>29</v>
      </c>
      <c r="F66" s="70">
        <v>157747</v>
      </c>
      <c r="G66" s="71">
        <v>152879</v>
      </c>
      <c r="H66" s="71">
        <v>153845</v>
      </c>
      <c r="I66" s="71">
        <v>155875</v>
      </c>
      <c r="J66" s="71">
        <v>163944</v>
      </c>
      <c r="K66" s="71">
        <v>150325</v>
      </c>
      <c r="L66" s="71">
        <v>7869</v>
      </c>
      <c r="M66" s="71">
        <v>10487</v>
      </c>
      <c r="N66" s="71">
        <v>32378.9</v>
      </c>
      <c r="O66" s="71">
        <v>3937</v>
      </c>
      <c r="P66" s="71">
        <v>3077</v>
      </c>
      <c r="Q66" s="72">
        <v>218</v>
      </c>
      <c r="S66" s="73">
        <f t="shared" si="5"/>
        <v>1.3484378339103305</v>
      </c>
      <c r="T66" s="74">
        <f t="shared" si="5"/>
        <v>1.2980708815188411</v>
      </c>
      <c r="U66" s="74">
        <f t="shared" si="5"/>
        <v>1.5121833747800701</v>
      </c>
      <c r="V66" s="74">
        <f t="shared" si="5"/>
        <v>1.3765377041073148</v>
      </c>
      <c r="W66" s="74">
        <f t="shared" si="5"/>
        <v>1.4497669853116737</v>
      </c>
      <c r="X66" s="74">
        <f t="shared" si="5"/>
        <v>1.3759977299355595</v>
      </c>
      <c r="Y66" s="74">
        <f t="shared" si="4"/>
        <v>9.0411903257310272E-2</v>
      </c>
      <c r="Z66" s="74">
        <f t="shared" si="4"/>
        <v>9.958502283798798E-2</v>
      </c>
      <c r="AA66" s="74">
        <f t="shared" si="4"/>
        <v>0.31558935731815962</v>
      </c>
      <c r="AB66" s="74">
        <f t="shared" si="4"/>
        <v>4.5751937804325342E-2</v>
      </c>
      <c r="AC66" s="74">
        <f t="shared" si="4"/>
        <v>3.4416034718027871E-2</v>
      </c>
      <c r="AD66" s="75">
        <f t="shared" si="4"/>
        <v>2.414763286736525E-3</v>
      </c>
      <c r="AF66" s="76">
        <f t="shared" si="6"/>
        <v>93.295063295938149</v>
      </c>
      <c r="AG66" s="77">
        <f t="shared" si="6"/>
        <v>92.328229201053645</v>
      </c>
      <c r="AH66" s="77">
        <f t="shared" si="6"/>
        <v>79.130219087082708</v>
      </c>
      <c r="AI66" s="77">
        <f t="shared" si="6"/>
        <v>96.676303332061963</v>
      </c>
      <c r="AJ66" s="77">
        <f t="shared" si="6"/>
        <v>97.626098878874032</v>
      </c>
      <c r="AK66" s="78">
        <f t="shared" si="6"/>
        <v>99.824508192549871</v>
      </c>
    </row>
    <row r="67" spans="2:37" thickBot="1" x14ac:dyDescent="0.3">
      <c r="B67" s="66">
        <v>63</v>
      </c>
      <c r="C67" s="67">
        <v>18</v>
      </c>
      <c r="D67" s="68">
        <v>6.5</v>
      </c>
      <c r="E67" s="69" t="s">
        <v>29</v>
      </c>
      <c r="F67" s="70">
        <v>134922</v>
      </c>
      <c r="G67" s="71">
        <v>110954</v>
      </c>
      <c r="H67" s="71">
        <v>132186</v>
      </c>
      <c r="I67" s="71">
        <v>146032</v>
      </c>
      <c r="J67" s="71">
        <v>113998</v>
      </c>
      <c r="K67" s="71">
        <v>79616</v>
      </c>
      <c r="L67" s="71">
        <v>24105</v>
      </c>
      <c r="M67" s="71">
        <v>24723</v>
      </c>
      <c r="N67" s="71">
        <v>67060.2</v>
      </c>
      <c r="O67" s="71">
        <v>14935</v>
      </c>
      <c r="P67" s="71">
        <v>10672</v>
      </c>
      <c r="Q67" s="72">
        <v>9776</v>
      </c>
      <c r="S67" s="73">
        <f t="shared" si="5"/>
        <v>1.1533273496602128</v>
      </c>
      <c r="T67" s="74">
        <f t="shared" si="5"/>
        <v>0.94209248221169362</v>
      </c>
      <c r="U67" s="74">
        <f t="shared" si="5"/>
        <v>1.299291309946234</v>
      </c>
      <c r="V67" s="74">
        <f t="shared" si="5"/>
        <v>1.2896138188048076</v>
      </c>
      <c r="W67" s="74">
        <f t="shared" si="5"/>
        <v>1.0080914018906466</v>
      </c>
      <c r="X67" s="74">
        <f t="shared" si="5"/>
        <v>0.72876391329818391</v>
      </c>
      <c r="Y67" s="74">
        <f t="shared" si="4"/>
        <v>0.27695754581490206</v>
      </c>
      <c r="Z67" s="74">
        <f t="shared" si="4"/>
        <v>0.2347707179959547</v>
      </c>
      <c r="AA67" s="74">
        <f t="shared" si="4"/>
        <v>0.65361965414597911</v>
      </c>
      <c r="AB67" s="74">
        <f t="shared" si="4"/>
        <v>0.17355986566106146</v>
      </c>
      <c r="AC67" s="74">
        <f t="shared" si="4"/>
        <v>0.11936559067624097</v>
      </c>
      <c r="AD67" s="75">
        <f t="shared" si="4"/>
        <v>0.10828773344557921</v>
      </c>
      <c r="AF67" s="76">
        <f t="shared" si="6"/>
        <v>75.986215370987438</v>
      </c>
      <c r="AG67" s="77">
        <f t="shared" si="6"/>
        <v>75.07986504203943</v>
      </c>
      <c r="AH67" s="77">
        <f t="shared" si="6"/>
        <v>49.694141018073417</v>
      </c>
      <c r="AI67" s="77">
        <f t="shared" si="6"/>
        <v>86.54171790575927</v>
      </c>
      <c r="AJ67" s="77">
        <f t="shared" si="6"/>
        <v>88.159249205739258</v>
      </c>
      <c r="AK67" s="78">
        <f t="shared" si="6"/>
        <v>85.140903457266589</v>
      </c>
    </row>
    <row r="68" spans="2:37" thickBot="1" x14ac:dyDescent="0.3">
      <c r="B68" s="66">
        <v>64</v>
      </c>
      <c r="C68" s="67">
        <v>73</v>
      </c>
      <c r="D68" s="68">
        <v>16.8</v>
      </c>
      <c r="E68" s="69" t="s">
        <v>29</v>
      </c>
      <c r="F68" s="70">
        <v>132663</v>
      </c>
      <c r="G68" s="71">
        <v>128883</v>
      </c>
      <c r="H68" s="71">
        <v>126571</v>
      </c>
      <c r="I68" s="71">
        <v>148311</v>
      </c>
      <c r="J68" s="71">
        <v>120504</v>
      </c>
      <c r="K68" s="71">
        <v>112258</v>
      </c>
      <c r="L68" s="71">
        <v>0</v>
      </c>
      <c r="M68" s="71">
        <v>11186</v>
      </c>
      <c r="N68" s="71">
        <v>49662</v>
      </c>
      <c r="O68" s="71">
        <v>4489</v>
      </c>
      <c r="P68" s="71">
        <v>269</v>
      </c>
      <c r="Q68" s="72">
        <v>3394</v>
      </c>
      <c r="S68" s="73">
        <f t="shared" si="5"/>
        <v>1.1340171816899602</v>
      </c>
      <c r="T68" s="74">
        <f t="shared" si="5"/>
        <v>1.0943247236232105</v>
      </c>
      <c r="U68" s="74">
        <f t="shared" si="5"/>
        <v>1.2440999832902484</v>
      </c>
      <c r="V68" s="74">
        <f t="shared" si="5"/>
        <v>1.3097397493752043</v>
      </c>
      <c r="W68" s="74">
        <f t="shared" si="5"/>
        <v>1.0656243644049062</v>
      </c>
      <c r="X68" s="74">
        <f t="shared" si="5"/>
        <v>1.0275519917984768</v>
      </c>
      <c r="Y68" s="74">
        <f t="shared" si="4"/>
        <v>0</v>
      </c>
      <c r="Z68" s="74">
        <f t="shared" si="4"/>
        <v>0.10622275822120086</v>
      </c>
      <c r="AA68" s="74">
        <f t="shared" si="4"/>
        <v>0.4840435797119248</v>
      </c>
      <c r="AB68" s="74">
        <f t="shared" si="4"/>
        <v>5.2166738329595237E-2</v>
      </c>
      <c r="AC68" s="74">
        <f t="shared" si="4"/>
        <v>3.0087466165581726E-3</v>
      </c>
      <c r="AD68" s="75">
        <f t="shared" si="4"/>
        <v>3.7594984381576907E-2</v>
      </c>
      <c r="AF68" s="76">
        <f t="shared" si="6"/>
        <v>100</v>
      </c>
      <c r="AG68" s="77">
        <f t="shared" si="6"/>
        <v>90.293305457862004</v>
      </c>
      <c r="AH68" s="77">
        <f t="shared" si="6"/>
        <v>61.092871456216599</v>
      </c>
      <c r="AI68" s="77">
        <f t="shared" si="6"/>
        <v>96.017014956255181</v>
      </c>
      <c r="AJ68" s="77">
        <f t="shared" si="6"/>
        <v>99.717654108045991</v>
      </c>
      <c r="AK68" s="78">
        <f t="shared" si="6"/>
        <v>96.341305872438028</v>
      </c>
    </row>
    <row r="69" spans="2:37" thickBot="1" x14ac:dyDescent="0.3">
      <c r="B69" s="53">
        <v>65</v>
      </c>
      <c r="C69" s="67">
        <v>42</v>
      </c>
      <c r="D69" s="68">
        <v>9.5</v>
      </c>
      <c r="E69" s="69" t="s">
        <v>29</v>
      </c>
      <c r="F69" s="70">
        <v>131233</v>
      </c>
      <c r="G69" s="71">
        <v>115649</v>
      </c>
      <c r="H69" s="71">
        <v>111578</v>
      </c>
      <c r="I69" s="71">
        <v>142771</v>
      </c>
      <c r="J69" s="71">
        <v>131507</v>
      </c>
      <c r="K69" s="71">
        <v>122860</v>
      </c>
      <c r="L69" s="71">
        <v>317</v>
      </c>
      <c r="M69" s="71">
        <v>44823</v>
      </c>
      <c r="N69" s="71">
        <v>101080.4</v>
      </c>
      <c r="O69" s="71">
        <v>8493</v>
      </c>
      <c r="P69" s="71">
        <v>4083</v>
      </c>
      <c r="Q69" s="72">
        <v>4412</v>
      </c>
      <c r="S69" s="73">
        <f t="shared" si="5"/>
        <v>1.1217933923152541</v>
      </c>
      <c r="T69" s="74">
        <f t="shared" si="5"/>
        <v>0.98195696843106284</v>
      </c>
      <c r="U69" s="74">
        <f t="shared" si="5"/>
        <v>1.0967298033163941</v>
      </c>
      <c r="V69" s="74">
        <f t="shared" si="5"/>
        <v>1.2608158110864824</v>
      </c>
      <c r="W69" s="74">
        <f t="shared" si="5"/>
        <v>1.1629245775227046</v>
      </c>
      <c r="X69" s="74">
        <f t="shared" si="5"/>
        <v>1.1245972466315173</v>
      </c>
      <c r="Y69" s="74">
        <f t="shared" si="4"/>
        <v>3.6422129028551731E-3</v>
      </c>
      <c r="Z69" s="74">
        <f t="shared" si="4"/>
        <v>0.42564122043169023</v>
      </c>
      <c r="AA69" s="74">
        <f t="shared" si="4"/>
        <v>0.98520636814291085</v>
      </c>
      <c r="AB69" s="74">
        <f t="shared" si="4"/>
        <v>9.8697284168690655E-2</v>
      </c>
      <c r="AC69" s="74">
        <f t="shared" si="4"/>
        <v>4.5668075968055832E-2</v>
      </c>
      <c r="AD69" s="75">
        <f t="shared" si="4"/>
        <v>4.8871264316887833E-2</v>
      </c>
      <c r="AF69" s="76">
        <f t="shared" si="6"/>
        <v>99.675322307315597</v>
      </c>
      <c r="AG69" s="77">
        <f t="shared" si="6"/>
        <v>56.653780754592006</v>
      </c>
      <c r="AH69" s="77">
        <f t="shared" si="6"/>
        <v>10.168724770335254</v>
      </c>
      <c r="AI69" s="77">
        <f t="shared" si="6"/>
        <v>92.1719506290423</v>
      </c>
      <c r="AJ69" s="77">
        <f t="shared" si="6"/>
        <v>96.072997608723753</v>
      </c>
      <c r="AK69" s="78">
        <f t="shared" si="6"/>
        <v>95.654331854068573</v>
      </c>
    </row>
    <row r="70" spans="2:37" thickBot="1" x14ac:dyDescent="0.3">
      <c r="B70" s="66">
        <v>66</v>
      </c>
      <c r="C70" s="67">
        <v>68</v>
      </c>
      <c r="D70" s="68">
        <v>14</v>
      </c>
      <c r="E70" s="69" t="s">
        <v>29</v>
      </c>
      <c r="F70" s="70">
        <v>130176</v>
      </c>
      <c r="G70" s="71">
        <v>136144</v>
      </c>
      <c r="H70" s="71">
        <v>187357</v>
      </c>
      <c r="I70" s="71">
        <v>153015</v>
      </c>
      <c r="J70" s="71">
        <v>154264</v>
      </c>
      <c r="K70" s="71">
        <v>115652</v>
      </c>
      <c r="L70" s="71">
        <v>5682</v>
      </c>
      <c r="M70" s="71">
        <v>7516</v>
      </c>
      <c r="N70" s="71">
        <v>72335.7</v>
      </c>
      <c r="O70" s="71">
        <v>0</v>
      </c>
      <c r="P70" s="71">
        <v>6346</v>
      </c>
      <c r="Q70" s="72">
        <v>0</v>
      </c>
      <c r="S70" s="73">
        <f t="shared" si="5"/>
        <v>1.1127580459033208</v>
      </c>
      <c r="T70" s="74">
        <f t="shared" si="5"/>
        <v>1.1559767011394706</v>
      </c>
      <c r="U70" s="74">
        <f t="shared" si="5"/>
        <v>1.8415817254292932</v>
      </c>
      <c r="V70" s="74">
        <f t="shared" si="5"/>
        <v>1.3512809417416569</v>
      </c>
      <c r="W70" s="74">
        <f t="shared" si="5"/>
        <v>1.3641661434521546</v>
      </c>
      <c r="X70" s="74">
        <f t="shared" si="5"/>
        <v>1.0586189220855302</v>
      </c>
      <c r="Y70" s="74">
        <f t="shared" si="5"/>
        <v>6.5284081116792098E-2</v>
      </c>
      <c r="Z70" s="74">
        <f t="shared" si="5"/>
        <v>7.1372273448108869E-2</v>
      </c>
      <c r="AA70" s="74">
        <f t="shared" si="5"/>
        <v>0.70503868488920862</v>
      </c>
      <c r="AB70" s="74">
        <f t="shared" si="5"/>
        <v>0</v>
      </c>
      <c r="AC70" s="74">
        <f t="shared" si="5"/>
        <v>7.0979576314788712E-2</v>
      </c>
      <c r="AD70" s="75">
        <f t="shared" si="5"/>
        <v>0</v>
      </c>
      <c r="AF70" s="76">
        <f t="shared" si="6"/>
        <v>94.133128818332167</v>
      </c>
      <c r="AG70" s="77">
        <f t="shared" si="6"/>
        <v>93.825803463187825</v>
      </c>
      <c r="AH70" s="77">
        <f t="shared" si="6"/>
        <v>61.715590725420768</v>
      </c>
      <c r="AI70" s="77">
        <f t="shared" si="6"/>
        <v>99.999999999999986</v>
      </c>
      <c r="AJ70" s="77">
        <f t="shared" si="6"/>
        <v>94.796852520092031</v>
      </c>
      <c r="AK70" s="78">
        <f t="shared" si="6"/>
        <v>100</v>
      </c>
    </row>
    <row r="71" spans="2:37" thickBot="1" x14ac:dyDescent="0.3">
      <c r="B71" s="66">
        <v>67</v>
      </c>
      <c r="C71" s="67">
        <v>45</v>
      </c>
      <c r="D71" s="68">
        <v>10.1</v>
      </c>
      <c r="E71" s="69" t="s">
        <v>29</v>
      </c>
      <c r="F71" s="70">
        <v>116484</v>
      </c>
      <c r="G71" s="71">
        <v>130891</v>
      </c>
      <c r="H71" s="71">
        <v>136313</v>
      </c>
      <c r="I71" s="71">
        <v>132730</v>
      </c>
      <c r="J71" s="71">
        <v>116111</v>
      </c>
      <c r="K71" s="71">
        <v>119242</v>
      </c>
      <c r="L71" s="71">
        <v>21280</v>
      </c>
      <c r="M71" s="71">
        <v>77859</v>
      </c>
      <c r="N71" s="71">
        <v>98633.3</v>
      </c>
      <c r="O71" s="71">
        <v>0</v>
      </c>
      <c r="P71" s="71">
        <v>5933</v>
      </c>
      <c r="Q71" s="72">
        <v>1762</v>
      </c>
      <c r="S71" s="73">
        <f t="shared" si="5"/>
        <v>0.99571739966662398</v>
      </c>
      <c r="T71" s="74">
        <f t="shared" si="5"/>
        <v>1.1113743271010579</v>
      </c>
      <c r="U71" s="74">
        <f t="shared" si="5"/>
        <v>1.3398566893067418</v>
      </c>
      <c r="V71" s="74">
        <f t="shared" si="5"/>
        <v>1.172143380697122</v>
      </c>
      <c r="W71" s="74">
        <f t="shared" si="5"/>
        <v>1.0267767922676265</v>
      </c>
      <c r="X71" s="74">
        <f t="shared" si="5"/>
        <v>1.0914799355594611</v>
      </c>
      <c r="Y71" s="74">
        <f t="shared" si="5"/>
        <v>0.24449933934624002</v>
      </c>
      <c r="Z71" s="74">
        <f t="shared" si="5"/>
        <v>0.73935255965890212</v>
      </c>
      <c r="AA71" s="74">
        <f t="shared" si="5"/>
        <v>0.96135507250614538</v>
      </c>
      <c r="AB71" s="74">
        <f t="shared" si="5"/>
        <v>0</v>
      </c>
      <c r="AC71" s="74">
        <f t="shared" si="5"/>
        <v>6.636019953918082E-2</v>
      </c>
      <c r="AD71" s="75">
        <f t="shared" si="5"/>
        <v>1.9517490418485123E-2</v>
      </c>
      <c r="AF71" s="76">
        <f t="shared" si="6"/>
        <v>75.444906413395927</v>
      </c>
      <c r="AG71" s="77">
        <f t="shared" si="6"/>
        <v>33.474029260019755</v>
      </c>
      <c r="AH71" s="77">
        <f t="shared" si="6"/>
        <v>28.249410539304606</v>
      </c>
      <c r="AI71" s="77">
        <f t="shared" si="6"/>
        <v>100</v>
      </c>
      <c r="AJ71" s="77">
        <f t="shared" si="6"/>
        <v>93.537037451671949</v>
      </c>
      <c r="AK71" s="78">
        <f t="shared" si="6"/>
        <v>98.211832413714419</v>
      </c>
    </row>
    <row r="72" spans="2:37" thickBot="1" x14ac:dyDescent="0.3">
      <c r="B72" s="66">
        <v>68</v>
      </c>
      <c r="C72" s="67">
        <v>7</v>
      </c>
      <c r="D72" s="68">
        <v>4.9000000000000004</v>
      </c>
      <c r="E72" s="69" t="s">
        <v>45</v>
      </c>
      <c r="F72" s="70">
        <v>114572</v>
      </c>
      <c r="G72" s="71">
        <v>112057</v>
      </c>
      <c r="H72" s="71">
        <v>143144</v>
      </c>
      <c r="I72" s="71">
        <v>114790</v>
      </c>
      <c r="J72" s="71">
        <v>89298</v>
      </c>
      <c r="K72" s="71">
        <v>115539</v>
      </c>
      <c r="L72" s="71">
        <v>13228</v>
      </c>
      <c r="M72" s="71">
        <v>106384</v>
      </c>
      <c r="N72" s="71">
        <v>87750.9</v>
      </c>
      <c r="O72" s="71">
        <v>18890</v>
      </c>
      <c r="P72" s="71">
        <v>29652</v>
      </c>
      <c r="Q72" s="72">
        <v>59879</v>
      </c>
      <c r="S72" s="73">
        <f t="shared" ref="S72:AD81" si="7">F72/F$4</f>
        <v>0.97937342394324056</v>
      </c>
      <c r="T72" s="74">
        <f t="shared" si="7"/>
        <v>0.95145787695077011</v>
      </c>
      <c r="U72" s="74">
        <f t="shared" si="7"/>
        <v>1.4070004029998919</v>
      </c>
      <c r="V72" s="74">
        <f t="shared" si="7"/>
        <v>1.013714598585268</v>
      </c>
      <c r="W72" s="74">
        <f t="shared" si="7"/>
        <v>0.78966776615406387</v>
      </c>
      <c r="X72" s="74">
        <f t="shared" si="7"/>
        <v>1.0575845782073814</v>
      </c>
      <c r="Y72" s="74">
        <f t="shared" si="7"/>
        <v>0.15198483368759694</v>
      </c>
      <c r="Z72" s="74">
        <f t="shared" si="7"/>
        <v>1.0102272403543924</v>
      </c>
      <c r="AA72" s="74">
        <f t="shared" si="7"/>
        <v>0.85528693485850626</v>
      </c>
      <c r="AB72" s="74">
        <f t="shared" si="7"/>
        <v>0.21952098174338475</v>
      </c>
      <c r="AC72" s="74">
        <f t="shared" si="7"/>
        <v>0.33165559358432323</v>
      </c>
      <c r="AD72" s="75">
        <f t="shared" si="7"/>
        <v>0.66327344424998336</v>
      </c>
      <c r="AF72" s="76">
        <f t="shared" si="6"/>
        <v>84.481421491338608</v>
      </c>
      <c r="AG72" s="77">
        <f t="shared" si="6"/>
        <v>-6.1767698631037851</v>
      </c>
      <c r="AH72" s="77">
        <f t="shared" si="6"/>
        <v>39.212033412717368</v>
      </c>
      <c r="AI72" s="77">
        <f t="shared" si="6"/>
        <v>78.344892926495646</v>
      </c>
      <c r="AJ72" s="77">
        <f t="shared" si="6"/>
        <v>58.000616487159824</v>
      </c>
      <c r="AK72" s="78">
        <f t="shared" si="6"/>
        <v>37.284122904454613</v>
      </c>
    </row>
    <row r="73" spans="2:37" thickBot="1" x14ac:dyDescent="0.3">
      <c r="B73" s="66">
        <v>69</v>
      </c>
      <c r="C73" s="67">
        <v>63</v>
      </c>
      <c r="D73" s="68">
        <v>12.6</v>
      </c>
      <c r="E73" s="69" t="s">
        <v>29</v>
      </c>
      <c r="F73" s="70">
        <v>108866</v>
      </c>
      <c r="G73" s="71">
        <v>134079</v>
      </c>
      <c r="H73" s="71">
        <v>154575</v>
      </c>
      <c r="I73" s="71">
        <v>199051</v>
      </c>
      <c r="J73" s="71">
        <v>188254</v>
      </c>
      <c r="K73" s="71">
        <v>159009</v>
      </c>
      <c r="L73" s="71">
        <v>6042</v>
      </c>
      <c r="M73" s="71">
        <v>0</v>
      </c>
      <c r="N73" s="71">
        <v>50767.199999999997</v>
      </c>
      <c r="O73" s="71">
        <v>0</v>
      </c>
      <c r="P73" s="71">
        <v>0</v>
      </c>
      <c r="Q73" s="72">
        <v>3097</v>
      </c>
      <c r="S73" s="73">
        <f t="shared" si="7"/>
        <v>0.93059793990682571</v>
      </c>
      <c r="T73" s="74">
        <f t="shared" si="7"/>
        <v>1.1384431198736564</v>
      </c>
      <c r="U73" s="74">
        <f t="shared" si="7"/>
        <v>1.5193587387086311</v>
      </c>
      <c r="V73" s="74">
        <f t="shared" si="7"/>
        <v>1.7578265054708266</v>
      </c>
      <c r="W73" s="74">
        <f t="shared" si="7"/>
        <v>1.6647418267997842</v>
      </c>
      <c r="X73" s="74">
        <f t="shared" si="7"/>
        <v>1.4554865992970123</v>
      </c>
      <c r="Y73" s="74">
        <f t="shared" si="7"/>
        <v>6.9420348135807428E-2</v>
      </c>
      <c r="Z73" s="74">
        <f t="shared" si="7"/>
        <v>0</v>
      </c>
      <c r="AA73" s="74">
        <f t="shared" si="7"/>
        <v>0.49481569852102669</v>
      </c>
      <c r="AB73" s="74">
        <f t="shared" si="7"/>
        <v>0</v>
      </c>
      <c r="AC73" s="74">
        <f t="shared" si="7"/>
        <v>0</v>
      </c>
      <c r="AD73" s="75">
        <f t="shared" si="7"/>
        <v>3.4305146325793658E-2</v>
      </c>
      <c r="AF73" s="76">
        <f t="shared" si="6"/>
        <v>92.540242659170517</v>
      </c>
      <c r="AG73" s="77">
        <f t="shared" si="6"/>
        <v>100</v>
      </c>
      <c r="AH73" s="77">
        <f t="shared" si="6"/>
        <v>67.432596008129579</v>
      </c>
      <c r="AI73" s="77">
        <f t="shared" si="6"/>
        <v>100</v>
      </c>
      <c r="AJ73" s="77">
        <f t="shared" si="6"/>
        <v>100</v>
      </c>
      <c r="AK73" s="78">
        <f t="shared" si="6"/>
        <v>97.643046226439822</v>
      </c>
    </row>
    <row r="74" spans="2:37" thickBot="1" x14ac:dyDescent="0.3">
      <c r="B74" s="66">
        <v>70</v>
      </c>
      <c r="C74" s="67">
        <v>35</v>
      </c>
      <c r="D74" s="68">
        <v>8</v>
      </c>
      <c r="E74" s="69" t="s">
        <v>29</v>
      </c>
      <c r="F74" s="70">
        <v>108785</v>
      </c>
      <c r="G74" s="71">
        <v>88640</v>
      </c>
      <c r="H74" s="71">
        <v>157738</v>
      </c>
      <c r="I74" s="71">
        <v>82761</v>
      </c>
      <c r="J74" s="71">
        <v>62574</v>
      </c>
      <c r="K74" s="71">
        <v>69426</v>
      </c>
      <c r="L74" s="71">
        <v>14476</v>
      </c>
      <c r="M74" s="71">
        <v>34520</v>
      </c>
      <c r="N74" s="71">
        <v>126775.5</v>
      </c>
      <c r="O74" s="71">
        <v>0</v>
      </c>
      <c r="P74" s="71">
        <v>7959</v>
      </c>
      <c r="Q74" s="72">
        <v>17421</v>
      </c>
      <c r="S74" s="73">
        <f t="shared" si="7"/>
        <v>0.92990554344574095</v>
      </c>
      <c r="T74" s="74">
        <f t="shared" si="7"/>
        <v>0.75262791448027577</v>
      </c>
      <c r="U74" s="74">
        <f t="shared" si="7"/>
        <v>1.5504487059771765</v>
      </c>
      <c r="V74" s="74">
        <f t="shared" si="7"/>
        <v>0.73086535319727652</v>
      </c>
      <c r="W74" s="74">
        <f t="shared" si="7"/>
        <v>0.55334577257412698</v>
      </c>
      <c r="X74" s="74">
        <f t="shared" si="7"/>
        <v>0.63548989455184535</v>
      </c>
      <c r="Y74" s="74">
        <f t="shared" si="7"/>
        <v>0.16632389268685011</v>
      </c>
      <c r="Z74" s="74">
        <f t="shared" si="7"/>
        <v>0.32780346985480546</v>
      </c>
      <c r="AA74" s="74">
        <f t="shared" si="7"/>
        <v>1.2356503330467787</v>
      </c>
      <c r="AB74" s="74">
        <f t="shared" si="7"/>
        <v>0</v>
      </c>
      <c r="AC74" s="74">
        <f t="shared" si="7"/>
        <v>8.9020871082477693E-2</v>
      </c>
      <c r="AD74" s="75">
        <f t="shared" si="7"/>
        <v>0.19297060191851836</v>
      </c>
      <c r="AF74" s="76">
        <f t="shared" si="6"/>
        <v>82.113893840169922</v>
      </c>
      <c r="AG74" s="77">
        <f t="shared" si="6"/>
        <v>56.445480755099432</v>
      </c>
      <c r="AH74" s="77">
        <f t="shared" si="6"/>
        <v>20.303694776667562</v>
      </c>
      <c r="AI74" s="77">
        <f t="shared" si="6"/>
        <v>100.00000000000001</v>
      </c>
      <c r="AJ74" s="77">
        <f t="shared" si="6"/>
        <v>83.912252429731481</v>
      </c>
      <c r="AK74" s="78">
        <f t="shared" si="6"/>
        <v>69.634355546345333</v>
      </c>
    </row>
    <row r="75" spans="2:37" thickBot="1" x14ac:dyDescent="0.3">
      <c r="B75" s="66">
        <v>71</v>
      </c>
      <c r="C75" s="67">
        <v>81</v>
      </c>
      <c r="D75" s="68">
        <v>19.600000000000001</v>
      </c>
      <c r="E75" s="69" t="s">
        <v>29</v>
      </c>
      <c r="F75" s="70">
        <v>104620</v>
      </c>
      <c r="G75" s="71">
        <v>79501</v>
      </c>
      <c r="H75" s="71">
        <v>111662</v>
      </c>
      <c r="I75" s="71">
        <v>87659</v>
      </c>
      <c r="J75" s="71">
        <v>32102</v>
      </c>
      <c r="K75" s="71">
        <v>16615</v>
      </c>
      <c r="L75" s="71">
        <v>2192</v>
      </c>
      <c r="M75" s="71">
        <v>5686</v>
      </c>
      <c r="N75" s="71">
        <v>21100.400000000001</v>
      </c>
      <c r="O75" s="71">
        <v>3154</v>
      </c>
      <c r="P75" s="71">
        <v>4863</v>
      </c>
      <c r="Q75" s="72">
        <v>613</v>
      </c>
      <c r="S75" s="73">
        <f t="shared" si="7"/>
        <v>0.89430268837885196</v>
      </c>
      <c r="T75" s="74">
        <f t="shared" si="7"/>
        <v>0.67503014247626814</v>
      </c>
      <c r="U75" s="74">
        <f t="shared" si="7"/>
        <v>1.0975554616314616</v>
      </c>
      <c r="V75" s="74">
        <f t="shared" si="7"/>
        <v>0.77411976650741365</v>
      </c>
      <c r="W75" s="74">
        <f t="shared" si="7"/>
        <v>0.28387998196015318</v>
      </c>
      <c r="X75" s="74">
        <f t="shared" si="7"/>
        <v>0.15208516403046279</v>
      </c>
      <c r="Y75" s="74">
        <f t="shared" si="7"/>
        <v>2.5185270293560061E-2</v>
      </c>
      <c r="Z75" s="74">
        <f t="shared" si="7"/>
        <v>5.399451128604936E-2</v>
      </c>
      <c r="AA75" s="74">
        <f t="shared" si="7"/>
        <v>0.20566052815741409</v>
      </c>
      <c r="AB75" s="74">
        <f t="shared" si="7"/>
        <v>3.6652682711415321E-2</v>
      </c>
      <c r="AC75" s="74">
        <f t="shared" si="7"/>
        <v>5.4392322662908527E-2</v>
      </c>
      <c r="AD75" s="75">
        <f t="shared" si="7"/>
        <v>6.790137131970137E-3</v>
      </c>
      <c r="AF75" s="76">
        <f t="shared" si="6"/>
        <v>97.183809171007326</v>
      </c>
      <c r="AG75" s="77">
        <f t="shared" si="6"/>
        <v>92.001170334708775</v>
      </c>
      <c r="AH75" s="77">
        <f t="shared" si="6"/>
        <v>81.261946630768904</v>
      </c>
      <c r="AI75" s="77">
        <f t="shared" si="6"/>
        <v>95.265243919971098</v>
      </c>
      <c r="AJ75" s="77">
        <f t="shared" si="6"/>
        <v>80.839676581865049</v>
      </c>
      <c r="AK75" s="78">
        <f t="shared" si="6"/>
        <v>95.53530604036429</v>
      </c>
    </row>
    <row r="76" spans="2:37" thickBot="1" x14ac:dyDescent="0.3">
      <c r="B76" s="66">
        <v>72</v>
      </c>
      <c r="C76" s="67">
        <v>82</v>
      </c>
      <c r="D76" s="68">
        <v>20.100000000000001</v>
      </c>
      <c r="E76" s="69" t="s">
        <v>29</v>
      </c>
      <c r="F76" s="70">
        <v>100164</v>
      </c>
      <c r="G76" s="71">
        <v>112539</v>
      </c>
      <c r="H76" s="71">
        <v>92072</v>
      </c>
      <c r="I76" s="71">
        <v>103560</v>
      </c>
      <c r="J76" s="71">
        <v>105917</v>
      </c>
      <c r="K76" s="71">
        <v>100468</v>
      </c>
      <c r="L76" s="71">
        <v>3901</v>
      </c>
      <c r="M76" s="71">
        <v>358</v>
      </c>
      <c r="N76" s="71">
        <v>37071.1</v>
      </c>
      <c r="O76" s="71">
        <v>1902</v>
      </c>
      <c r="P76" s="71">
        <v>672</v>
      </c>
      <c r="Q76" s="72">
        <v>2054</v>
      </c>
      <c r="S76" s="73">
        <f t="shared" si="7"/>
        <v>0.8562123349147327</v>
      </c>
      <c r="T76" s="74">
        <f t="shared" si="7"/>
        <v>0.95555046105252428</v>
      </c>
      <c r="U76" s="74">
        <f t="shared" si="7"/>
        <v>0.90500014743898483</v>
      </c>
      <c r="V76" s="74">
        <f t="shared" si="7"/>
        <v>0.91454206663899607</v>
      </c>
      <c r="W76" s="74">
        <f t="shared" si="7"/>
        <v>0.93663061644986423</v>
      </c>
      <c r="X76" s="74">
        <f t="shared" si="7"/>
        <v>0.91963239601640301</v>
      </c>
      <c r="Y76" s="74">
        <f t="shared" si="7"/>
        <v>4.4821049003274542E-2</v>
      </c>
      <c r="Z76" s="74">
        <f t="shared" si="7"/>
        <v>3.3995840732334985E-3</v>
      </c>
      <c r="AA76" s="74">
        <f t="shared" si="7"/>
        <v>0.361323103134363</v>
      </c>
      <c r="AB76" s="74">
        <f t="shared" si="7"/>
        <v>2.2103171375114757E-2</v>
      </c>
      <c r="AC76" s="74">
        <f t="shared" si="7"/>
        <v>7.5162740755653984E-3</v>
      </c>
      <c r="AD76" s="75">
        <f t="shared" si="7"/>
        <v>2.2751943995214782E-2</v>
      </c>
      <c r="AF76" s="76">
        <f t="shared" si="6"/>
        <v>94.765194663104438</v>
      </c>
      <c r="AG76" s="77">
        <f t="shared" si="6"/>
        <v>99.644227676946656</v>
      </c>
      <c r="AH76" s="77">
        <f t="shared" si="6"/>
        <v>60.074801738225858</v>
      </c>
      <c r="AI76" s="77">
        <f t="shared" si="6"/>
        <v>97.583143282151539</v>
      </c>
      <c r="AJ76" s="77">
        <f t="shared" si="6"/>
        <v>99.197519924764507</v>
      </c>
      <c r="AK76" s="78">
        <f t="shared" si="6"/>
        <v>97.525974063792233</v>
      </c>
    </row>
    <row r="77" spans="2:37" thickBot="1" x14ac:dyDescent="0.3">
      <c r="B77" s="66">
        <v>73</v>
      </c>
      <c r="C77" s="67">
        <v>41</v>
      </c>
      <c r="D77" s="68">
        <v>9.4</v>
      </c>
      <c r="E77" s="69" t="s">
        <v>29</v>
      </c>
      <c r="F77" s="70">
        <v>97023</v>
      </c>
      <c r="G77" s="71">
        <v>110872</v>
      </c>
      <c r="H77" s="71">
        <v>101854</v>
      </c>
      <c r="I77" s="71">
        <v>107527</v>
      </c>
      <c r="J77" s="71">
        <v>83653</v>
      </c>
      <c r="K77" s="71">
        <v>78367</v>
      </c>
      <c r="L77" s="71">
        <v>3307</v>
      </c>
      <c r="M77" s="71">
        <v>27714</v>
      </c>
      <c r="N77" s="71">
        <v>73377.3</v>
      </c>
      <c r="O77" s="71">
        <v>3449</v>
      </c>
      <c r="P77" s="71">
        <v>1646</v>
      </c>
      <c r="Q77" s="72">
        <v>4031</v>
      </c>
      <c r="S77" s="73">
        <f t="shared" si="7"/>
        <v>0.82936273881266831</v>
      </c>
      <c r="T77" s="74">
        <f t="shared" si="7"/>
        <v>0.94139623346409229</v>
      </c>
      <c r="U77" s="74">
        <f t="shared" si="7"/>
        <v>1.0011500240817008</v>
      </c>
      <c r="V77" s="74">
        <f t="shared" si="7"/>
        <v>0.94957478562660613</v>
      </c>
      <c r="W77" s="74">
        <f t="shared" si="7"/>
        <v>0.73974868017297024</v>
      </c>
      <c r="X77" s="74">
        <f t="shared" si="7"/>
        <v>0.71733120972466313</v>
      </c>
      <c r="Y77" s="74">
        <f t="shared" si="7"/>
        <v>3.7996208421899234E-2</v>
      </c>
      <c r="Z77" s="74">
        <f t="shared" si="7"/>
        <v>0.26317338828377979</v>
      </c>
      <c r="AA77" s="74">
        <f t="shared" si="7"/>
        <v>0.71519090978204303</v>
      </c>
      <c r="AB77" s="74">
        <f t="shared" si="7"/>
        <v>4.0080882267492533E-2</v>
      </c>
      <c r="AC77" s="74">
        <f t="shared" si="7"/>
        <v>1.8410397512471199E-2</v>
      </c>
      <c r="AD77" s="75">
        <f t="shared" si="7"/>
        <v>4.4650967013004278E-2</v>
      </c>
      <c r="AF77" s="76">
        <f t="shared" si="6"/>
        <v>95.418626055434402</v>
      </c>
      <c r="AG77" s="77">
        <f t="shared" si="6"/>
        <v>72.044355083579376</v>
      </c>
      <c r="AH77" s="77">
        <f t="shared" si="6"/>
        <v>28.563063219416311</v>
      </c>
      <c r="AI77" s="77">
        <f t="shared" si="6"/>
        <v>95.779070498271082</v>
      </c>
      <c r="AJ77" s="77">
        <f t="shared" si="6"/>
        <v>97.511263216020012</v>
      </c>
      <c r="AK77" s="78">
        <f t="shared" si="6"/>
        <v>93.775404386748647</v>
      </c>
    </row>
    <row r="78" spans="2:37" thickBot="1" x14ac:dyDescent="0.3">
      <c r="B78" s="66">
        <v>74</v>
      </c>
      <c r="C78" s="67">
        <v>69</v>
      </c>
      <c r="D78" s="68">
        <v>15.6</v>
      </c>
      <c r="E78" s="69" t="s">
        <v>29</v>
      </c>
      <c r="F78" s="70">
        <v>84660</v>
      </c>
      <c r="G78" s="71">
        <v>113760</v>
      </c>
      <c r="H78" s="71">
        <v>115450</v>
      </c>
      <c r="I78" s="71">
        <v>135806</v>
      </c>
      <c r="J78" s="71">
        <v>169680</v>
      </c>
      <c r="K78" s="71">
        <v>100491</v>
      </c>
      <c r="L78" s="71">
        <v>1426</v>
      </c>
      <c r="M78" s="71">
        <v>5957</v>
      </c>
      <c r="N78" s="71">
        <v>37715.800000000003</v>
      </c>
      <c r="O78" s="71">
        <v>2587</v>
      </c>
      <c r="P78" s="71">
        <v>2623</v>
      </c>
      <c r="Q78" s="72">
        <v>0</v>
      </c>
      <c r="S78" s="73">
        <f t="shared" si="7"/>
        <v>0.72368252340043593</v>
      </c>
      <c r="T78" s="74">
        <f t="shared" si="7"/>
        <v>0.96591777472107598</v>
      </c>
      <c r="U78" s="74">
        <f t="shared" si="7"/>
        <v>1.1347887199347337</v>
      </c>
      <c r="V78" s="74">
        <f t="shared" si="7"/>
        <v>1.1993076467938923</v>
      </c>
      <c r="W78" s="74">
        <f t="shared" si="7"/>
        <v>1.5004907899507443</v>
      </c>
      <c r="X78" s="74">
        <f t="shared" si="7"/>
        <v>0.91984292618629171</v>
      </c>
      <c r="Y78" s="74">
        <f t="shared" si="7"/>
        <v>1.6384213247544091E-2</v>
      </c>
      <c r="Z78" s="74">
        <f t="shared" si="7"/>
        <v>5.6567939453217732E-2</v>
      </c>
      <c r="AA78" s="74">
        <f t="shared" si="7"/>
        <v>0.36760683910633912</v>
      </c>
      <c r="AB78" s="74">
        <f t="shared" si="7"/>
        <v>3.0063566954480484E-2</v>
      </c>
      <c r="AC78" s="74">
        <f t="shared" si="7"/>
        <v>2.9338075744357203E-2</v>
      </c>
      <c r="AD78" s="75">
        <f t="shared" si="7"/>
        <v>0</v>
      </c>
      <c r="AF78" s="76">
        <f t="shared" si="6"/>
        <v>97.735994345896586</v>
      </c>
      <c r="AG78" s="77">
        <f t="shared" si="6"/>
        <v>94.143607154392356</v>
      </c>
      <c r="AH78" s="77">
        <f t="shared" si="6"/>
        <v>67.60570204403497</v>
      </c>
      <c r="AI78" s="77">
        <f t="shared" si="6"/>
        <v>97.493256460521266</v>
      </c>
      <c r="AJ78" s="77">
        <f t="shared" si="6"/>
        <v>98.04476802251348</v>
      </c>
      <c r="AK78" s="78">
        <f t="shared" si="6"/>
        <v>100</v>
      </c>
    </row>
    <row r="79" spans="2:37" thickBot="1" x14ac:dyDescent="0.3">
      <c r="B79" s="66">
        <v>75</v>
      </c>
      <c r="C79" s="67">
        <v>85</v>
      </c>
      <c r="D79" s="68">
        <v>21.8</v>
      </c>
      <c r="E79" s="69" t="s">
        <v>29</v>
      </c>
      <c r="F79" s="70">
        <v>75933</v>
      </c>
      <c r="G79" s="71">
        <v>140642</v>
      </c>
      <c r="H79" s="71">
        <v>145346</v>
      </c>
      <c r="I79" s="71">
        <v>159022</v>
      </c>
      <c r="J79" s="71">
        <v>167992</v>
      </c>
      <c r="K79" s="71">
        <v>153666</v>
      </c>
      <c r="L79" s="71">
        <v>4834</v>
      </c>
      <c r="M79" s="71">
        <v>13889</v>
      </c>
      <c r="N79" s="71">
        <v>35717.599999999999</v>
      </c>
      <c r="O79" s="71">
        <v>3644</v>
      </c>
      <c r="P79" s="71">
        <v>3614</v>
      </c>
      <c r="Q79" s="72">
        <v>707</v>
      </c>
      <c r="S79" s="73">
        <f t="shared" si="7"/>
        <v>0.64908321579689698</v>
      </c>
      <c r="T79" s="74">
        <f t="shared" si="7"/>
        <v>1.1941684921969196</v>
      </c>
      <c r="U79" s="74">
        <f t="shared" si="7"/>
        <v>1.4286444459734413</v>
      </c>
      <c r="V79" s="74">
        <f t="shared" si="7"/>
        <v>1.4043289737453306</v>
      </c>
      <c r="W79" s="74">
        <f t="shared" si="7"/>
        <v>1.4855637009983818</v>
      </c>
      <c r="X79" s="74">
        <f t="shared" si="7"/>
        <v>1.406579525483304</v>
      </c>
      <c r="Y79" s="74">
        <f t="shared" si="7"/>
        <v>5.5540874360889295E-2</v>
      </c>
      <c r="Z79" s="74">
        <f t="shared" si="7"/>
        <v>0.13189056757860351</v>
      </c>
      <c r="AA79" s="74">
        <f t="shared" si="7"/>
        <v>0.34813086389429831</v>
      </c>
      <c r="AB79" s="74">
        <f t="shared" si="7"/>
        <v>4.2346980279136789E-2</v>
      </c>
      <c r="AC79" s="74">
        <f t="shared" si="7"/>
        <v>4.042234301948415E-2</v>
      </c>
      <c r="AD79" s="75">
        <f t="shared" si="7"/>
        <v>7.8313653381776299E-3</v>
      </c>
      <c r="AF79" s="76">
        <f t="shared" si="6"/>
        <v>91.443181242531395</v>
      </c>
      <c r="AG79" s="77">
        <f t="shared" si="6"/>
        <v>88.955447372760304</v>
      </c>
      <c r="AH79" s="77">
        <f t="shared" si="6"/>
        <v>75.632085024689886</v>
      </c>
      <c r="AI79" s="77">
        <f t="shared" si="6"/>
        <v>96.984539871295411</v>
      </c>
      <c r="AJ79" s="77">
        <f t="shared" si="6"/>
        <v>97.278989585413399</v>
      </c>
      <c r="AK79" s="78">
        <f t="shared" si="6"/>
        <v>99.443233375980881</v>
      </c>
    </row>
    <row r="80" spans="2:37" thickBot="1" x14ac:dyDescent="0.3">
      <c r="B80" s="66">
        <v>76</v>
      </c>
      <c r="C80" s="67">
        <v>10</v>
      </c>
      <c r="D80" s="68">
        <v>5.2</v>
      </c>
      <c r="E80" s="69" t="s">
        <v>29</v>
      </c>
      <c r="F80" s="70">
        <v>74976</v>
      </c>
      <c r="G80" s="71">
        <v>133404</v>
      </c>
      <c r="H80" s="71">
        <v>110856</v>
      </c>
      <c r="I80" s="71">
        <v>136134</v>
      </c>
      <c r="J80" s="71">
        <v>100590</v>
      </c>
      <c r="K80" s="71">
        <v>105138</v>
      </c>
      <c r="L80" s="71">
        <v>17403</v>
      </c>
      <c r="M80" s="71">
        <v>62095</v>
      </c>
      <c r="N80" s="71">
        <v>53944.6</v>
      </c>
      <c r="O80" s="71">
        <v>10339</v>
      </c>
      <c r="P80" s="71">
        <v>16545</v>
      </c>
      <c r="Q80" s="72">
        <v>17282</v>
      </c>
      <c r="S80" s="73">
        <f t="shared" si="7"/>
        <v>0.64090267983074756</v>
      </c>
      <c r="T80" s="74">
        <f t="shared" si="7"/>
        <v>1.1327118039635233</v>
      </c>
      <c r="U80" s="74">
        <f t="shared" si="7"/>
        <v>1.0896330735130779</v>
      </c>
      <c r="V80" s="74">
        <f t="shared" si="7"/>
        <v>1.20220422653373</v>
      </c>
      <c r="W80" s="74">
        <f t="shared" si="7"/>
        <v>0.88952362424060205</v>
      </c>
      <c r="X80" s="74">
        <f t="shared" si="7"/>
        <v>0.96237917398945516</v>
      </c>
      <c r="Y80" s="74">
        <f t="shared" si="7"/>
        <v>0.19995404147756649</v>
      </c>
      <c r="Z80" s="74">
        <f t="shared" si="7"/>
        <v>0.58965690789786052</v>
      </c>
      <c r="AA80" s="74">
        <f t="shared" si="7"/>
        <v>0.52578505275921017</v>
      </c>
      <c r="AB80" s="74">
        <f t="shared" si="7"/>
        <v>0.12014967867892297</v>
      </c>
      <c r="AC80" s="74">
        <f t="shared" si="7"/>
        <v>0.18505469431581772</v>
      </c>
      <c r="AD80" s="75">
        <f t="shared" si="7"/>
        <v>0.19143091340082855</v>
      </c>
      <c r="AF80" s="76">
        <f t="shared" si="6"/>
        <v>68.801184989525836</v>
      </c>
      <c r="AG80" s="77">
        <f t="shared" si="6"/>
        <v>47.942900759525486</v>
      </c>
      <c r="AH80" s="77">
        <f t="shared" si="6"/>
        <v>51.746595662333327</v>
      </c>
      <c r="AI80" s="77">
        <f t="shared" si="6"/>
        <v>90.005884522187557</v>
      </c>
      <c r="AJ80" s="77">
        <f t="shared" si="6"/>
        <v>79.196202408474392</v>
      </c>
      <c r="AK80" s="78">
        <f t="shared" si="6"/>
        <v>80.108576892071639</v>
      </c>
    </row>
    <row r="81" spans="1:50" thickBot="1" x14ac:dyDescent="0.3">
      <c r="B81" s="79">
        <v>77</v>
      </c>
      <c r="C81" s="80">
        <v>84</v>
      </c>
      <c r="D81" s="81">
        <v>21.4</v>
      </c>
      <c r="E81" s="82" t="s">
        <v>29</v>
      </c>
      <c r="F81" s="83">
        <v>58121</v>
      </c>
      <c r="G81" s="84">
        <v>75688</v>
      </c>
      <c r="H81" s="84">
        <v>166308</v>
      </c>
      <c r="I81" s="84">
        <v>222415</v>
      </c>
      <c r="J81" s="84">
        <v>167257</v>
      </c>
      <c r="K81" s="84">
        <v>112286</v>
      </c>
      <c r="L81" s="84">
        <v>0</v>
      </c>
      <c r="M81" s="84">
        <v>10515</v>
      </c>
      <c r="N81" s="84">
        <v>31672.9</v>
      </c>
      <c r="O81" s="84">
        <v>9846</v>
      </c>
      <c r="P81" s="84">
        <v>1456</v>
      </c>
      <c r="Q81" s="85">
        <v>2069</v>
      </c>
      <c r="R81" s="2"/>
      <c r="S81" s="86">
        <f t="shared" si="7"/>
        <v>0.49682437919391376</v>
      </c>
      <c r="T81" s="87">
        <f t="shared" si="7"/>
        <v>0.64265457571280593</v>
      </c>
      <c r="U81" s="87">
        <f t="shared" si="7"/>
        <v>1.6346855126453503</v>
      </c>
      <c r="V81" s="87">
        <f t="shared" si="7"/>
        <v>1.9641548257195087</v>
      </c>
      <c r="W81" s="87">
        <f t="shared" si="7"/>
        <v>1.4790640502993377</v>
      </c>
      <c r="X81" s="87">
        <f t="shared" si="7"/>
        <v>1.0278082893966023</v>
      </c>
      <c r="Y81" s="87">
        <f t="shared" si="7"/>
        <v>0</v>
      </c>
      <c r="Z81" s="87">
        <f t="shared" si="7"/>
        <v>9.985091209511239E-2</v>
      </c>
      <c r="AA81" s="87">
        <f t="shared" si="7"/>
        <v>0.30870814497720234</v>
      </c>
      <c r="AB81" s="87">
        <f t="shared" si="7"/>
        <v>0.11442051806486851</v>
      </c>
      <c r="AC81" s="87">
        <f t="shared" si="7"/>
        <v>1.6285260497058363E-2</v>
      </c>
      <c r="AD81" s="88">
        <f t="shared" si="7"/>
        <v>2.291809743237555E-2</v>
      </c>
      <c r="AE81" s="2"/>
      <c r="AF81" s="89">
        <f t="shared" si="6"/>
        <v>100</v>
      </c>
      <c r="AG81" s="90">
        <f t="shared" si="6"/>
        <v>84.462740036611137</v>
      </c>
      <c r="AH81" s="90">
        <f t="shared" si="6"/>
        <v>81.115135444148422</v>
      </c>
      <c r="AI81" s="90">
        <f t="shared" si="6"/>
        <v>94.174567271042193</v>
      </c>
      <c r="AJ81" s="90">
        <f t="shared" si="6"/>
        <v>98.898948257598278</v>
      </c>
      <c r="AK81" s="91">
        <f t="shared" si="6"/>
        <v>97.77019725674424</v>
      </c>
    </row>
    <row r="82" spans="1:50" thickBot="1" x14ac:dyDescent="0.3">
      <c r="R82" s="36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36"/>
    </row>
    <row r="93" spans="1:50" s="1" customFormat="1" thickBot="1" x14ac:dyDescent="0.3">
      <c r="A93" s="32"/>
      <c r="B93" s="3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s="1" customFormat="1" thickBot="1" x14ac:dyDescent="0.3">
      <c r="A94" s="32"/>
      <c r="B94" s="3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</sheetData>
  <mergeCells count="4">
    <mergeCell ref="F2:Q2"/>
    <mergeCell ref="S2:AD2"/>
    <mergeCell ref="AF2:AK2"/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2"/>
  <sheetViews>
    <sheetView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29" sqref="J29"/>
    </sheetView>
  </sheetViews>
  <sheetFormatPr defaultRowHeight="15" x14ac:dyDescent="0.25"/>
  <cols>
    <col min="1" max="1" width="4" style="93" customWidth="1"/>
    <col min="2" max="4" width="9.140625" style="93"/>
    <col min="5" max="5" width="31.140625" style="93" customWidth="1"/>
    <col min="6" max="6" width="5.7109375" style="93" customWidth="1"/>
    <col min="7" max="7" width="10.85546875" style="93" customWidth="1"/>
    <col min="8" max="8" width="11.85546875" style="93" customWidth="1"/>
    <col min="9" max="9" width="12.42578125" style="93" customWidth="1"/>
    <col min="10" max="10" width="12.5703125" style="93" customWidth="1"/>
    <col min="11" max="11" width="1.7109375" style="140" customWidth="1"/>
    <col min="12" max="13" width="9.140625" style="93"/>
    <col min="14" max="14" width="13" style="93" customWidth="1"/>
    <col min="15" max="15" width="13.28515625" style="93" customWidth="1"/>
    <col min="16" max="16" width="0.5703125" style="126" customWidth="1"/>
    <col min="17" max="17" width="10.5703125" style="93" customWidth="1"/>
    <col min="18" max="18" width="12.140625" style="93" customWidth="1"/>
    <col min="19" max="16384" width="9.140625" style="93"/>
  </cols>
  <sheetData>
    <row r="1" spans="2:18" ht="15.75" thickBot="1" x14ac:dyDescent="0.3"/>
    <row r="2" spans="2:18" ht="44.25" customHeight="1" thickBot="1" x14ac:dyDescent="0.3">
      <c r="B2" s="252" t="s">
        <v>79</v>
      </c>
      <c r="C2" s="253"/>
      <c r="D2" s="253"/>
      <c r="E2" s="253"/>
      <c r="F2" s="258"/>
      <c r="G2" s="254" t="s">
        <v>0</v>
      </c>
      <c r="H2" s="254"/>
      <c r="I2" s="254"/>
      <c r="J2" s="254"/>
      <c r="K2" s="208"/>
      <c r="L2" s="259" t="s">
        <v>75</v>
      </c>
      <c r="M2" s="255"/>
      <c r="N2" s="255"/>
      <c r="O2" s="255"/>
      <c r="P2" s="209"/>
      <c r="Q2" s="256" t="s">
        <v>2</v>
      </c>
      <c r="R2" s="256"/>
    </row>
    <row r="3" spans="2:18" ht="37.5" x14ac:dyDescent="0.25">
      <c r="B3" s="127" t="s">
        <v>3</v>
      </c>
      <c r="C3" s="128" t="s">
        <v>4</v>
      </c>
      <c r="D3" s="129" t="s">
        <v>5</v>
      </c>
      <c r="E3" s="130" t="s">
        <v>6</v>
      </c>
      <c r="F3" s="131"/>
      <c r="G3" s="131" t="s">
        <v>10</v>
      </c>
      <c r="H3" s="131" t="s">
        <v>11</v>
      </c>
      <c r="I3" s="131" t="s">
        <v>20</v>
      </c>
      <c r="J3" s="130" t="s">
        <v>17</v>
      </c>
      <c r="K3" s="141"/>
      <c r="L3" s="139" t="s">
        <v>10</v>
      </c>
      <c r="M3" s="131" t="s">
        <v>11</v>
      </c>
      <c r="N3" s="131" t="s">
        <v>20</v>
      </c>
      <c r="O3" s="131" t="s">
        <v>17</v>
      </c>
      <c r="P3" s="132"/>
      <c r="Q3" s="127" t="s">
        <v>24</v>
      </c>
      <c r="R3" s="129" t="s">
        <v>25</v>
      </c>
    </row>
    <row r="4" spans="2:18" ht="30" customHeight="1" x14ac:dyDescent="0.25">
      <c r="B4" s="133" t="s">
        <v>27</v>
      </c>
      <c r="C4" s="133" t="s">
        <v>27</v>
      </c>
      <c r="D4" s="133">
        <v>22.9</v>
      </c>
      <c r="E4" s="134" t="s">
        <v>68</v>
      </c>
      <c r="F4" s="134"/>
      <c r="G4" s="134">
        <v>61538</v>
      </c>
      <c r="H4" s="134">
        <v>72530</v>
      </c>
      <c r="I4" s="134">
        <v>58209</v>
      </c>
      <c r="J4" s="134">
        <v>50656</v>
      </c>
      <c r="L4" s="136">
        <f t="shared" ref="L4:L22" si="0">G4/G$4</f>
        <v>1</v>
      </c>
      <c r="M4" s="136">
        <f t="shared" ref="M4:M22" si="1">H4/H$4</f>
        <v>1</v>
      </c>
      <c r="N4" s="136">
        <f t="shared" ref="N4:N22" si="2">I4/I$4</f>
        <v>1</v>
      </c>
      <c r="O4" s="136">
        <f t="shared" ref="O4:O22" si="3">J4/J$4</f>
        <v>1</v>
      </c>
      <c r="P4" s="135"/>
      <c r="Q4" s="134"/>
      <c r="R4" s="134"/>
    </row>
    <row r="5" spans="2:18" s="117" customFormat="1" x14ac:dyDescent="0.25">
      <c r="B5" s="28">
        <v>1</v>
      </c>
      <c r="C5" s="28">
        <v>8</v>
      </c>
      <c r="D5" s="29">
        <v>5</v>
      </c>
      <c r="E5" s="30" t="s">
        <v>90</v>
      </c>
      <c r="F5" s="30"/>
      <c r="G5" s="31">
        <v>1030002</v>
      </c>
      <c r="H5" s="31">
        <v>1116116</v>
      </c>
      <c r="I5" s="31">
        <v>50207</v>
      </c>
      <c r="J5" s="31">
        <v>542462</v>
      </c>
      <c r="K5" s="137"/>
      <c r="L5" s="33">
        <f t="shared" si="0"/>
        <v>16.737658032435242</v>
      </c>
      <c r="M5" s="33">
        <f t="shared" si="1"/>
        <v>15.388335861023025</v>
      </c>
      <c r="N5" s="33">
        <f t="shared" si="2"/>
        <v>0.86252984933601329</v>
      </c>
      <c r="O5" s="33">
        <f t="shared" si="3"/>
        <v>10.708741313960834</v>
      </c>
      <c r="P5" s="137"/>
      <c r="Q5" s="138">
        <f t="shared" ref="Q5:Q22" si="4">(L5-N5)*100/L5</f>
        <v>94.846770989916564</v>
      </c>
      <c r="R5" s="138">
        <f t="shared" ref="R5:R22" si="5">(M5-O5)*100/M5</f>
        <v>30.41001047368022</v>
      </c>
    </row>
    <row r="6" spans="2:18" x14ac:dyDescent="0.25">
      <c r="B6" s="28">
        <v>2</v>
      </c>
      <c r="C6" s="28">
        <v>10</v>
      </c>
      <c r="D6" s="29">
        <v>5.6</v>
      </c>
      <c r="E6" s="30" t="s">
        <v>29</v>
      </c>
      <c r="F6" s="30"/>
      <c r="G6" s="31">
        <v>529663</v>
      </c>
      <c r="H6" s="31">
        <v>628704</v>
      </c>
      <c r="I6" s="31">
        <v>80572</v>
      </c>
      <c r="J6" s="31">
        <v>74479</v>
      </c>
      <c r="K6" s="137"/>
      <c r="L6" s="33">
        <f t="shared" si="0"/>
        <v>8.6070883031622731</v>
      </c>
      <c r="M6" s="33">
        <f t="shared" si="1"/>
        <v>8.6681924720805181</v>
      </c>
      <c r="N6" s="33">
        <f t="shared" si="2"/>
        <v>1.3841845762682747</v>
      </c>
      <c r="O6" s="33">
        <f t="shared" si="3"/>
        <v>1.4702897978521794</v>
      </c>
      <c r="P6" s="137"/>
      <c r="Q6" s="138">
        <f t="shared" si="4"/>
        <v>83.918085564897467</v>
      </c>
      <c r="R6" s="138">
        <f t="shared" si="5"/>
        <v>83.03810393472628</v>
      </c>
    </row>
    <row r="7" spans="2:18" x14ac:dyDescent="0.25">
      <c r="B7" s="28">
        <v>3</v>
      </c>
      <c r="C7" s="28">
        <v>20</v>
      </c>
      <c r="D7" s="29">
        <v>8.9</v>
      </c>
      <c r="E7" s="30" t="s">
        <v>41</v>
      </c>
      <c r="F7" s="30"/>
      <c r="G7" s="31">
        <v>464799</v>
      </c>
      <c r="H7" s="31">
        <v>453814</v>
      </c>
      <c r="I7" s="31">
        <v>0</v>
      </c>
      <c r="J7" s="31">
        <v>37619</v>
      </c>
      <c r="K7" s="137"/>
      <c r="L7" s="33">
        <f t="shared" si="0"/>
        <v>7.5530403978029836</v>
      </c>
      <c r="M7" s="33">
        <f t="shared" si="1"/>
        <v>6.256914380256446</v>
      </c>
      <c r="N7" s="33">
        <f t="shared" si="2"/>
        <v>0</v>
      </c>
      <c r="O7" s="33">
        <f t="shared" si="3"/>
        <v>0.74263660770688567</v>
      </c>
      <c r="P7" s="137"/>
      <c r="Q7" s="138">
        <f t="shared" si="4"/>
        <v>100</v>
      </c>
      <c r="R7" s="138">
        <f t="shared" si="5"/>
        <v>88.130945022194027</v>
      </c>
    </row>
    <row r="8" spans="2:18" x14ac:dyDescent="0.25">
      <c r="B8" s="28">
        <v>4</v>
      </c>
      <c r="C8" s="28">
        <v>33</v>
      </c>
      <c r="D8" s="29">
        <v>16.8</v>
      </c>
      <c r="E8" s="30" t="s">
        <v>29</v>
      </c>
      <c r="F8" s="30"/>
      <c r="G8" s="31">
        <v>461073</v>
      </c>
      <c r="H8" s="31">
        <v>588732</v>
      </c>
      <c r="I8" s="31">
        <v>0</v>
      </c>
      <c r="J8" s="31">
        <v>0</v>
      </c>
      <c r="K8" s="137"/>
      <c r="L8" s="33">
        <f t="shared" si="0"/>
        <v>7.4924924436933278</v>
      </c>
      <c r="M8" s="33">
        <f t="shared" si="1"/>
        <v>8.1170825865159237</v>
      </c>
      <c r="N8" s="33">
        <f t="shared" si="2"/>
        <v>0</v>
      </c>
      <c r="O8" s="33">
        <f t="shared" si="3"/>
        <v>0</v>
      </c>
      <c r="P8" s="137"/>
      <c r="Q8" s="138">
        <f t="shared" si="4"/>
        <v>100</v>
      </c>
      <c r="R8" s="138">
        <f t="shared" si="5"/>
        <v>100</v>
      </c>
    </row>
    <row r="9" spans="2:18" x14ac:dyDescent="0.25">
      <c r="B9" s="28">
        <v>5</v>
      </c>
      <c r="C9" s="28">
        <v>25</v>
      </c>
      <c r="D9" s="29">
        <v>9.6999999999999993</v>
      </c>
      <c r="E9" s="30" t="s">
        <v>91</v>
      </c>
      <c r="F9" s="30"/>
      <c r="G9" s="31">
        <v>309939</v>
      </c>
      <c r="H9" s="31">
        <v>366348</v>
      </c>
      <c r="I9" s="31">
        <v>0</v>
      </c>
      <c r="J9" s="31">
        <v>59400</v>
      </c>
      <c r="K9" s="137"/>
      <c r="L9" s="33">
        <f t="shared" si="0"/>
        <v>5.0365465240989309</v>
      </c>
      <c r="M9" s="33">
        <f t="shared" si="1"/>
        <v>5.0509857989797329</v>
      </c>
      <c r="N9" s="33">
        <f t="shared" si="2"/>
        <v>0</v>
      </c>
      <c r="O9" s="33">
        <f t="shared" si="3"/>
        <v>1.1726152874289324</v>
      </c>
      <c r="P9" s="137"/>
      <c r="Q9" s="138">
        <f t="shared" si="4"/>
        <v>100</v>
      </c>
      <c r="R9" s="138">
        <f t="shared" si="5"/>
        <v>76.784427157451248</v>
      </c>
    </row>
    <row r="10" spans="2:18" x14ac:dyDescent="0.25">
      <c r="B10" s="28">
        <v>6</v>
      </c>
      <c r="C10" s="28">
        <v>30</v>
      </c>
      <c r="D10" s="29">
        <v>11.3</v>
      </c>
      <c r="E10" s="30" t="s">
        <v>29</v>
      </c>
      <c r="F10" s="30"/>
      <c r="G10" s="31">
        <v>236297</v>
      </c>
      <c r="H10" s="31">
        <v>301381</v>
      </c>
      <c r="I10" s="31">
        <v>0</v>
      </c>
      <c r="J10" s="31">
        <v>0</v>
      </c>
      <c r="K10" s="137"/>
      <c r="L10" s="33">
        <f t="shared" si="0"/>
        <v>3.8398550489128667</v>
      </c>
      <c r="M10" s="33">
        <f t="shared" si="1"/>
        <v>4.1552598924582931</v>
      </c>
      <c r="N10" s="33">
        <f t="shared" si="2"/>
        <v>0</v>
      </c>
      <c r="O10" s="33">
        <f t="shared" si="3"/>
        <v>0</v>
      </c>
      <c r="P10" s="137"/>
      <c r="Q10" s="138">
        <f t="shared" si="4"/>
        <v>100</v>
      </c>
      <c r="R10" s="138">
        <f t="shared" si="5"/>
        <v>100</v>
      </c>
    </row>
    <row r="11" spans="2:18" x14ac:dyDescent="0.25">
      <c r="B11" s="28">
        <v>7</v>
      </c>
      <c r="C11" s="28">
        <v>14</v>
      </c>
      <c r="D11" s="29">
        <v>6.4</v>
      </c>
      <c r="E11" s="30" t="s">
        <v>29</v>
      </c>
      <c r="F11" s="30"/>
      <c r="G11" s="31">
        <v>225365</v>
      </c>
      <c r="H11" s="31">
        <v>240723</v>
      </c>
      <c r="I11" s="31">
        <v>0</v>
      </c>
      <c r="J11" s="31">
        <v>0</v>
      </c>
      <c r="K11" s="137"/>
      <c r="L11" s="33">
        <f t="shared" si="0"/>
        <v>3.6622087165653743</v>
      </c>
      <c r="M11" s="33">
        <f t="shared" si="1"/>
        <v>3.3189438852888462</v>
      </c>
      <c r="N11" s="33">
        <f t="shared" si="2"/>
        <v>0</v>
      </c>
      <c r="O11" s="33">
        <f t="shared" si="3"/>
        <v>0</v>
      </c>
      <c r="P11" s="137"/>
      <c r="Q11" s="138">
        <f t="shared" si="4"/>
        <v>100</v>
      </c>
      <c r="R11" s="138">
        <f t="shared" si="5"/>
        <v>100</v>
      </c>
    </row>
    <row r="12" spans="2:18" s="117" customFormat="1" x14ac:dyDescent="0.25">
      <c r="B12" s="28">
        <v>8</v>
      </c>
      <c r="C12" s="28">
        <v>15</v>
      </c>
      <c r="D12" s="29">
        <v>6.9</v>
      </c>
      <c r="E12" s="30" t="s">
        <v>29</v>
      </c>
      <c r="F12" s="30"/>
      <c r="G12" s="31">
        <v>215677</v>
      </c>
      <c r="H12" s="31">
        <v>226025</v>
      </c>
      <c r="I12" s="31">
        <v>0</v>
      </c>
      <c r="J12" s="31">
        <v>0</v>
      </c>
      <c r="K12" s="137"/>
      <c r="L12" s="33">
        <f t="shared" si="0"/>
        <v>3.5047775358315185</v>
      </c>
      <c r="M12" s="33">
        <f t="shared" si="1"/>
        <v>3.116296704811802</v>
      </c>
      <c r="N12" s="33">
        <f t="shared" si="2"/>
        <v>0</v>
      </c>
      <c r="O12" s="33">
        <f t="shared" si="3"/>
        <v>0</v>
      </c>
      <c r="P12" s="137"/>
      <c r="Q12" s="138">
        <f t="shared" si="4"/>
        <v>100</v>
      </c>
      <c r="R12" s="138">
        <f t="shared" si="5"/>
        <v>100</v>
      </c>
    </row>
    <row r="13" spans="2:18" s="117" customFormat="1" x14ac:dyDescent="0.25">
      <c r="B13" s="28">
        <v>9</v>
      </c>
      <c r="C13" s="28">
        <v>13</v>
      </c>
      <c r="D13" s="29">
        <v>6.2</v>
      </c>
      <c r="E13" s="30" t="s">
        <v>29</v>
      </c>
      <c r="F13" s="30"/>
      <c r="G13" s="31">
        <v>176672</v>
      </c>
      <c r="H13" s="31">
        <v>201039</v>
      </c>
      <c r="I13" s="31">
        <v>0</v>
      </c>
      <c r="J13" s="31">
        <v>0</v>
      </c>
      <c r="K13" s="137"/>
      <c r="L13" s="33">
        <f t="shared" si="0"/>
        <v>2.8709415320614906</v>
      </c>
      <c r="M13" s="33">
        <f t="shared" si="1"/>
        <v>2.7718047704398181</v>
      </c>
      <c r="N13" s="33">
        <f t="shared" si="2"/>
        <v>0</v>
      </c>
      <c r="O13" s="33">
        <f t="shared" si="3"/>
        <v>0</v>
      </c>
      <c r="P13" s="137"/>
      <c r="Q13" s="138">
        <f t="shared" si="4"/>
        <v>100.00000000000001</v>
      </c>
      <c r="R13" s="138">
        <f t="shared" si="5"/>
        <v>100</v>
      </c>
    </row>
    <row r="14" spans="2:18" x14ac:dyDescent="0.25">
      <c r="B14" s="28">
        <v>10</v>
      </c>
      <c r="C14" s="28">
        <v>29</v>
      </c>
      <c r="D14" s="29">
        <v>10.9</v>
      </c>
      <c r="E14" s="30" t="s">
        <v>29</v>
      </c>
      <c r="F14" s="30"/>
      <c r="G14" s="31">
        <v>174917</v>
      </c>
      <c r="H14" s="31">
        <v>230034</v>
      </c>
      <c r="I14" s="31">
        <v>0</v>
      </c>
      <c r="J14" s="31">
        <v>0</v>
      </c>
      <c r="K14" s="137"/>
      <c r="L14" s="33">
        <f t="shared" si="0"/>
        <v>2.8424225681692614</v>
      </c>
      <c r="M14" s="33">
        <f t="shared" si="1"/>
        <v>3.1715703846684131</v>
      </c>
      <c r="N14" s="33">
        <f t="shared" si="2"/>
        <v>0</v>
      </c>
      <c r="O14" s="33">
        <f t="shared" si="3"/>
        <v>0</v>
      </c>
      <c r="P14" s="137"/>
      <c r="Q14" s="138">
        <f t="shared" si="4"/>
        <v>100</v>
      </c>
      <c r="R14" s="138">
        <f t="shared" si="5"/>
        <v>100</v>
      </c>
    </row>
    <row r="15" spans="2:18" x14ac:dyDescent="0.25">
      <c r="B15" s="28">
        <v>11</v>
      </c>
      <c r="C15" s="28">
        <v>4</v>
      </c>
      <c r="D15" s="29">
        <v>4.0999999999999996</v>
      </c>
      <c r="E15" s="30" t="s">
        <v>29</v>
      </c>
      <c r="F15" s="30"/>
      <c r="G15" s="31">
        <v>171657</v>
      </c>
      <c r="H15" s="31">
        <v>242922</v>
      </c>
      <c r="I15" s="31">
        <v>0</v>
      </c>
      <c r="J15" s="31">
        <v>0</v>
      </c>
      <c r="K15" s="137"/>
      <c r="L15" s="33">
        <f t="shared" si="0"/>
        <v>2.7894471708537814</v>
      </c>
      <c r="M15" s="33">
        <f t="shared" si="1"/>
        <v>3.3492623741899905</v>
      </c>
      <c r="N15" s="33">
        <f t="shared" si="2"/>
        <v>0</v>
      </c>
      <c r="O15" s="33">
        <f t="shared" si="3"/>
        <v>0</v>
      </c>
      <c r="P15" s="137"/>
      <c r="Q15" s="138">
        <f t="shared" si="4"/>
        <v>100.00000000000001</v>
      </c>
      <c r="R15" s="138">
        <f t="shared" si="5"/>
        <v>100</v>
      </c>
    </row>
    <row r="16" spans="2:18" x14ac:dyDescent="0.25">
      <c r="B16" s="28">
        <v>12</v>
      </c>
      <c r="C16" s="28">
        <v>34</v>
      </c>
      <c r="D16" s="29">
        <v>17.899999999999999</v>
      </c>
      <c r="E16" s="30" t="s">
        <v>29</v>
      </c>
      <c r="F16" s="30"/>
      <c r="G16" s="31">
        <v>163195</v>
      </c>
      <c r="H16" s="31">
        <v>229225</v>
      </c>
      <c r="I16" s="31">
        <v>0</v>
      </c>
      <c r="J16" s="31">
        <v>19091</v>
      </c>
      <c r="K16" s="137"/>
      <c r="L16" s="33">
        <f t="shared" si="0"/>
        <v>2.6519386395397966</v>
      </c>
      <c r="M16" s="33">
        <f t="shared" si="1"/>
        <v>3.1604163794292015</v>
      </c>
      <c r="N16" s="33">
        <f t="shared" si="2"/>
        <v>0</v>
      </c>
      <c r="O16" s="33">
        <f t="shared" si="3"/>
        <v>0.37687539481996207</v>
      </c>
      <c r="P16" s="137"/>
      <c r="Q16" s="138">
        <f t="shared" si="4"/>
        <v>100</v>
      </c>
      <c r="R16" s="138">
        <f t="shared" si="5"/>
        <v>88.075134742592709</v>
      </c>
    </row>
    <row r="17" spans="2:18" x14ac:dyDescent="0.25">
      <c r="B17" s="28">
        <v>13</v>
      </c>
      <c r="C17" s="28">
        <v>3</v>
      </c>
      <c r="D17" s="29">
        <v>4</v>
      </c>
      <c r="E17" s="30" t="s">
        <v>29</v>
      </c>
      <c r="F17" s="30"/>
      <c r="G17" s="31">
        <v>134124</v>
      </c>
      <c r="H17" s="31">
        <v>274222</v>
      </c>
      <c r="I17" s="31">
        <v>67820</v>
      </c>
      <c r="J17" s="31">
        <v>156753</v>
      </c>
      <c r="K17" s="137"/>
      <c r="L17" s="33">
        <f t="shared" si="0"/>
        <v>2.1795313464850987</v>
      </c>
      <c r="M17" s="33">
        <f t="shared" si="1"/>
        <v>3.7808079415414313</v>
      </c>
      <c r="N17" s="33">
        <f t="shared" si="2"/>
        <v>1.1651119242728787</v>
      </c>
      <c r="O17" s="33">
        <f t="shared" si="3"/>
        <v>3.0944606759317752</v>
      </c>
      <c r="P17" s="137"/>
      <c r="Q17" s="138">
        <f t="shared" si="4"/>
        <v>46.543006772908349</v>
      </c>
      <c r="R17" s="138">
        <f t="shared" si="5"/>
        <v>18.153454928732323</v>
      </c>
    </row>
    <row r="18" spans="2:18" s="117" customFormat="1" x14ac:dyDescent="0.25">
      <c r="B18" s="28">
        <v>14</v>
      </c>
      <c r="C18" s="28">
        <v>12</v>
      </c>
      <c r="D18" s="29">
        <v>6.1</v>
      </c>
      <c r="E18" s="30" t="s">
        <v>29</v>
      </c>
      <c r="F18" s="30"/>
      <c r="G18" s="31">
        <v>129530</v>
      </c>
      <c r="H18" s="31">
        <v>141693</v>
      </c>
      <c r="I18" s="31">
        <v>0</v>
      </c>
      <c r="J18" s="31">
        <v>0</v>
      </c>
      <c r="K18" s="137"/>
      <c r="L18" s="33">
        <f t="shared" si="0"/>
        <v>2.1048782865871494</v>
      </c>
      <c r="M18" s="33">
        <f t="shared" si="1"/>
        <v>1.9535778298635047</v>
      </c>
      <c r="N18" s="33">
        <f t="shared" si="2"/>
        <v>0</v>
      </c>
      <c r="O18" s="33">
        <f t="shared" si="3"/>
        <v>0</v>
      </c>
      <c r="P18" s="137"/>
      <c r="Q18" s="138">
        <f t="shared" si="4"/>
        <v>100</v>
      </c>
      <c r="R18" s="138">
        <f t="shared" si="5"/>
        <v>100</v>
      </c>
    </row>
    <row r="19" spans="2:18" x14ac:dyDescent="0.25">
      <c r="B19" s="28">
        <v>15</v>
      </c>
      <c r="C19" s="28">
        <v>18</v>
      </c>
      <c r="D19" s="29">
        <v>7.6</v>
      </c>
      <c r="E19" s="30" t="s">
        <v>78</v>
      </c>
      <c r="F19" s="30"/>
      <c r="G19" s="31">
        <v>116899</v>
      </c>
      <c r="H19" s="31">
        <v>236693</v>
      </c>
      <c r="I19" s="31">
        <v>0</v>
      </c>
      <c r="J19" s="31">
        <v>0</v>
      </c>
      <c r="K19" s="137"/>
      <c r="L19" s="33">
        <f t="shared" si="0"/>
        <v>1.8996229971724787</v>
      </c>
      <c r="M19" s="33">
        <f t="shared" si="1"/>
        <v>3.2633806700675581</v>
      </c>
      <c r="N19" s="33">
        <f t="shared" si="2"/>
        <v>0</v>
      </c>
      <c r="O19" s="33">
        <f t="shared" si="3"/>
        <v>0</v>
      </c>
      <c r="P19" s="137"/>
      <c r="Q19" s="138">
        <f t="shared" si="4"/>
        <v>100</v>
      </c>
      <c r="R19" s="138">
        <f t="shared" si="5"/>
        <v>100</v>
      </c>
    </row>
    <row r="20" spans="2:18" x14ac:dyDescent="0.25">
      <c r="B20" s="28">
        <v>16</v>
      </c>
      <c r="C20" s="28">
        <v>6</v>
      </c>
      <c r="D20" s="29">
        <v>4.7</v>
      </c>
      <c r="E20" s="30" t="s">
        <v>29</v>
      </c>
      <c r="F20" s="30"/>
      <c r="G20" s="31">
        <v>114234</v>
      </c>
      <c r="H20" s="31">
        <v>82305</v>
      </c>
      <c r="I20" s="31">
        <v>0</v>
      </c>
      <c r="J20" s="31">
        <v>0</v>
      </c>
      <c r="K20" s="137"/>
      <c r="L20" s="33">
        <f t="shared" si="0"/>
        <v>1.8563164223731679</v>
      </c>
      <c r="M20" s="33">
        <f t="shared" si="1"/>
        <v>1.1347718185578382</v>
      </c>
      <c r="N20" s="33">
        <f t="shared" si="2"/>
        <v>0</v>
      </c>
      <c r="O20" s="33">
        <f t="shared" si="3"/>
        <v>0</v>
      </c>
      <c r="P20" s="137"/>
      <c r="Q20" s="138">
        <f t="shared" si="4"/>
        <v>100</v>
      </c>
      <c r="R20" s="138">
        <f t="shared" si="5"/>
        <v>100</v>
      </c>
    </row>
    <row r="21" spans="2:18" x14ac:dyDescent="0.25">
      <c r="B21" s="28">
        <v>17</v>
      </c>
      <c r="C21" s="28">
        <v>17</v>
      </c>
      <c r="D21" s="29">
        <v>7.3</v>
      </c>
      <c r="E21" s="30" t="s">
        <v>29</v>
      </c>
      <c r="F21" s="30"/>
      <c r="G21" s="31">
        <v>113326</v>
      </c>
      <c r="H21" s="31">
        <v>135789</v>
      </c>
      <c r="I21" s="31">
        <v>0</v>
      </c>
      <c r="J21" s="31">
        <v>0</v>
      </c>
      <c r="K21" s="137"/>
      <c r="L21" s="33">
        <f t="shared" si="0"/>
        <v>1.8415613117098377</v>
      </c>
      <c r="M21" s="33">
        <f t="shared" si="1"/>
        <v>1.8721770301944023</v>
      </c>
      <c r="N21" s="33">
        <f t="shared" si="2"/>
        <v>0</v>
      </c>
      <c r="O21" s="33">
        <f t="shared" si="3"/>
        <v>0</v>
      </c>
      <c r="P21" s="137"/>
      <c r="Q21" s="138">
        <f t="shared" si="4"/>
        <v>100</v>
      </c>
      <c r="R21" s="138">
        <f t="shared" si="5"/>
        <v>100</v>
      </c>
    </row>
    <row r="22" spans="2:18" ht="15.75" thickBot="1" x14ac:dyDescent="0.3">
      <c r="B22" s="189">
        <v>18</v>
      </c>
      <c r="C22" s="189">
        <v>11</v>
      </c>
      <c r="D22" s="190">
        <v>5.8</v>
      </c>
      <c r="E22" s="191" t="s">
        <v>29</v>
      </c>
      <c r="F22" s="191"/>
      <c r="G22" s="192">
        <v>109470</v>
      </c>
      <c r="H22" s="192">
        <v>113723</v>
      </c>
      <c r="I22" s="192">
        <v>63553</v>
      </c>
      <c r="J22" s="192">
        <v>54949</v>
      </c>
      <c r="K22" s="210"/>
      <c r="L22" s="193">
        <f t="shared" si="0"/>
        <v>1.7789008417563132</v>
      </c>
      <c r="M22" s="193">
        <f t="shared" si="1"/>
        <v>1.5679442989107955</v>
      </c>
      <c r="N22" s="193">
        <f t="shared" si="2"/>
        <v>1.0918071088663266</v>
      </c>
      <c r="O22" s="193">
        <f t="shared" si="3"/>
        <v>1.0847481048641818</v>
      </c>
      <c r="P22" s="210"/>
      <c r="Q22" s="211">
        <f t="shared" si="4"/>
        <v>38.62462239388325</v>
      </c>
      <c r="R22" s="211">
        <f t="shared" si="5"/>
        <v>30.817178542775768</v>
      </c>
    </row>
  </sheetData>
  <mergeCells count="4">
    <mergeCell ref="B2:F2"/>
    <mergeCell ref="G2:J2"/>
    <mergeCell ref="L2:O2"/>
    <mergeCell ref="Q2:R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195"/>
  <sheetViews>
    <sheetView zoomScale="80" zoomScaleNormal="80" workbookViewId="0">
      <pane xSplit="6" ySplit="4" topLeftCell="G143" activePane="bottomRight" state="frozen"/>
      <selection pane="topRight" activeCell="G1" sqref="G1"/>
      <selection pane="bottomLeft" activeCell="A5" sqref="A5"/>
      <selection pane="bottomRight" activeCell="J204" sqref="J204"/>
    </sheetView>
  </sheetViews>
  <sheetFormatPr defaultRowHeight="15" x14ac:dyDescent="0.25"/>
  <cols>
    <col min="1" max="1" width="4" style="93" customWidth="1"/>
    <col min="2" max="4" width="9.140625" style="93"/>
    <col min="5" max="5" width="31.140625" style="93" customWidth="1"/>
    <col min="6" max="6" width="5.7109375" style="93" customWidth="1"/>
    <col min="7" max="7" width="10.85546875" style="93" customWidth="1"/>
    <col min="8" max="8" width="11.85546875" style="93" customWidth="1"/>
    <col min="9" max="9" width="12.28515625" style="93" customWidth="1"/>
    <col min="10" max="10" width="12.42578125" style="93" customWidth="1"/>
    <col min="11" max="11" width="12.5703125" style="93" customWidth="1"/>
    <col min="12" max="12" width="12.7109375" style="93" customWidth="1"/>
    <col min="13" max="13" width="1.28515625" style="227" customWidth="1"/>
    <col min="14" max="16" width="9.140625" style="93"/>
    <col min="17" max="17" width="13" style="93" customWidth="1"/>
    <col min="18" max="18" width="13.28515625" style="93" customWidth="1"/>
    <col min="19" max="19" width="12.85546875" style="93" customWidth="1"/>
    <col min="20" max="20" width="1.5703125" style="227" customWidth="1"/>
    <col min="21" max="16384" width="9.140625" style="93"/>
  </cols>
  <sheetData>
    <row r="1" spans="2:23" ht="15.75" thickBot="1" x14ac:dyDescent="0.3">
      <c r="M1" s="228"/>
      <c r="T1" s="228"/>
    </row>
    <row r="2" spans="2:23" ht="21" thickBot="1" x14ac:dyDescent="0.3">
      <c r="B2" s="252" t="s">
        <v>88</v>
      </c>
      <c r="C2" s="253"/>
      <c r="D2" s="253"/>
      <c r="E2" s="253"/>
      <c r="F2" s="258"/>
      <c r="G2" s="254" t="s">
        <v>0</v>
      </c>
      <c r="H2" s="254"/>
      <c r="I2" s="254"/>
      <c r="J2" s="254"/>
      <c r="K2" s="254"/>
      <c r="L2" s="260"/>
      <c r="M2" s="229"/>
      <c r="N2" s="261" t="s">
        <v>75</v>
      </c>
      <c r="O2" s="254"/>
      <c r="P2" s="254"/>
      <c r="Q2" s="254"/>
      <c r="R2" s="254"/>
      <c r="S2" s="260"/>
      <c r="T2" s="229"/>
      <c r="U2" s="256" t="s">
        <v>2</v>
      </c>
      <c r="V2" s="256"/>
      <c r="W2" s="256"/>
    </row>
    <row r="3" spans="2:23" ht="38.25" thickBot="1" x14ac:dyDescent="0.3">
      <c r="B3" s="142" t="s">
        <v>3</v>
      </c>
      <c r="C3" s="143" t="s">
        <v>4</v>
      </c>
      <c r="D3" s="144" t="s">
        <v>5</v>
      </c>
      <c r="E3" s="145" t="s">
        <v>6</v>
      </c>
      <c r="F3" s="146"/>
      <c r="G3" s="146" t="s">
        <v>10</v>
      </c>
      <c r="H3" s="146" t="s">
        <v>11</v>
      </c>
      <c r="I3" s="146" t="s">
        <v>76</v>
      </c>
      <c r="J3" s="146" t="s">
        <v>20</v>
      </c>
      <c r="K3" s="146" t="s">
        <v>17</v>
      </c>
      <c r="L3" s="145" t="s">
        <v>77</v>
      </c>
      <c r="M3" s="230"/>
      <c r="N3" s="218" t="s">
        <v>10</v>
      </c>
      <c r="O3" s="146" t="s">
        <v>11</v>
      </c>
      <c r="P3" s="146" t="s">
        <v>12</v>
      </c>
      <c r="Q3" s="146" t="s">
        <v>20</v>
      </c>
      <c r="R3" s="146" t="s">
        <v>17</v>
      </c>
      <c r="S3" s="145" t="s">
        <v>77</v>
      </c>
      <c r="T3" s="230"/>
      <c r="U3" s="143" t="s">
        <v>24</v>
      </c>
      <c r="V3" s="144" t="s">
        <v>25</v>
      </c>
      <c r="W3" s="144" t="s">
        <v>26</v>
      </c>
    </row>
    <row r="4" spans="2:23" ht="30" customHeight="1" thickBot="1" x14ac:dyDescent="0.3">
      <c r="B4" s="149" t="s">
        <v>27</v>
      </c>
      <c r="C4" s="149" t="s">
        <v>27</v>
      </c>
      <c r="D4" s="150">
        <v>22.9</v>
      </c>
      <c r="E4" s="151" t="s">
        <v>68</v>
      </c>
      <c r="F4" s="151"/>
      <c r="G4" s="109">
        <v>137422.79999999999</v>
      </c>
      <c r="H4" s="109">
        <v>128450.1</v>
      </c>
      <c r="I4" s="109">
        <v>137605.1</v>
      </c>
      <c r="J4" s="109">
        <v>131104</v>
      </c>
      <c r="K4" s="109">
        <v>135253</v>
      </c>
      <c r="L4" s="213">
        <v>114260</v>
      </c>
      <c r="M4" s="228"/>
      <c r="N4" s="219">
        <f t="shared" ref="N4:S19" si="0">G4/G$4</f>
        <v>1</v>
      </c>
      <c r="O4" s="153">
        <f t="shared" si="0"/>
        <v>1</v>
      </c>
      <c r="P4" s="153">
        <f t="shared" si="0"/>
        <v>1</v>
      </c>
      <c r="Q4" s="153">
        <f t="shared" si="0"/>
        <v>1</v>
      </c>
      <c r="R4" s="153">
        <f t="shared" si="0"/>
        <v>1</v>
      </c>
      <c r="S4" s="214">
        <f t="shared" si="0"/>
        <v>1</v>
      </c>
      <c r="T4" s="228"/>
      <c r="U4" s="223"/>
      <c r="V4" s="109"/>
      <c r="W4" s="109"/>
    </row>
    <row r="5" spans="2:23" s="117" customFormat="1" ht="15.75" thickBot="1" x14ac:dyDescent="0.3">
      <c r="B5" s="53">
        <v>1</v>
      </c>
      <c r="C5" s="154">
        <v>50</v>
      </c>
      <c r="D5" s="29">
        <v>8.9</v>
      </c>
      <c r="E5" s="30" t="s">
        <v>41</v>
      </c>
      <c r="F5" s="30"/>
      <c r="G5" s="155">
        <v>27210880</v>
      </c>
      <c r="H5" s="156">
        <v>22760576</v>
      </c>
      <c r="I5" s="156">
        <v>23826556</v>
      </c>
      <c r="J5" s="156">
        <v>929941</v>
      </c>
      <c r="K5" s="156">
        <v>2545557</v>
      </c>
      <c r="L5" s="157">
        <v>3628420.2</v>
      </c>
      <c r="M5" s="1"/>
      <c r="N5" s="220">
        <f>G5/G$4</f>
        <v>198.00848185308408</v>
      </c>
      <c r="O5" s="61">
        <f t="shared" si="0"/>
        <v>177.19391421260084</v>
      </c>
      <c r="P5" s="61">
        <f t="shared" si="0"/>
        <v>173.15169277882868</v>
      </c>
      <c r="Q5" s="61">
        <f t="shared" si="0"/>
        <v>7.0931550524774227</v>
      </c>
      <c r="R5" s="61">
        <f t="shared" si="0"/>
        <v>18.820706379895455</v>
      </c>
      <c r="S5" s="215">
        <f t="shared" si="0"/>
        <v>31.755821809907232</v>
      </c>
      <c r="T5" s="1"/>
      <c r="U5" s="224">
        <f>(N5-Q5)*100/N5</f>
        <v>96.417751913405255</v>
      </c>
      <c r="V5" s="158">
        <f t="shared" ref="V5:W20" si="1">(O5-R5)*100/O5</f>
        <v>89.378469083698903</v>
      </c>
      <c r="W5" s="158">
        <f t="shared" si="1"/>
        <v>81.660114723527528</v>
      </c>
    </row>
    <row r="6" spans="2:23" ht="15.75" thickBot="1" x14ac:dyDescent="0.3">
      <c r="B6" s="66">
        <v>2</v>
      </c>
      <c r="C6" s="159">
        <v>122</v>
      </c>
      <c r="D6" s="29">
        <v>18.399999999999999</v>
      </c>
      <c r="E6" s="30" t="s">
        <v>60</v>
      </c>
      <c r="F6" s="30"/>
      <c r="G6" s="70">
        <v>26648235</v>
      </c>
      <c r="H6" s="71">
        <v>21827223</v>
      </c>
      <c r="I6" s="71">
        <v>24160049</v>
      </c>
      <c r="J6" s="71">
        <v>387473</v>
      </c>
      <c r="K6" s="71">
        <v>248707</v>
      </c>
      <c r="L6" s="160">
        <v>309175.7</v>
      </c>
      <c r="M6" s="1"/>
      <c r="N6" s="221">
        <f t="shared" ref="N6:S51" si="2">G6/G$4</f>
        <v>193.91421947449768</v>
      </c>
      <c r="O6" s="74">
        <f t="shared" si="0"/>
        <v>169.92764505438299</v>
      </c>
      <c r="P6" s="74">
        <f t="shared" si="0"/>
        <v>175.57524394081324</v>
      </c>
      <c r="Q6" s="74">
        <f t="shared" si="0"/>
        <v>2.9554628386624358</v>
      </c>
      <c r="R6" s="74">
        <f t="shared" si="0"/>
        <v>1.8388279742408671</v>
      </c>
      <c r="S6" s="216">
        <f t="shared" si="0"/>
        <v>2.7058962016453703</v>
      </c>
      <c r="T6" s="1"/>
      <c r="U6" s="225">
        <f t="shared" ref="U6:W51" si="3">(N6-Q6)*100/N6</f>
        <v>98.475891635656382</v>
      </c>
      <c r="V6" s="161">
        <f t="shared" si="1"/>
        <v>98.91787591497993</v>
      </c>
      <c r="W6" s="161">
        <f t="shared" si="1"/>
        <v>98.458839560230061</v>
      </c>
    </row>
    <row r="7" spans="2:23" ht="15.75" thickBot="1" x14ac:dyDescent="0.3">
      <c r="B7" s="66">
        <v>3</v>
      </c>
      <c r="C7" s="159">
        <v>39</v>
      </c>
      <c r="D7" s="29">
        <v>7.9</v>
      </c>
      <c r="E7" s="30" t="s">
        <v>36</v>
      </c>
      <c r="F7" s="30"/>
      <c r="G7" s="70">
        <v>24246715</v>
      </c>
      <c r="H7" s="71">
        <v>19942282</v>
      </c>
      <c r="I7" s="71">
        <v>20941286</v>
      </c>
      <c r="J7" s="71">
        <v>529972</v>
      </c>
      <c r="K7" s="71">
        <v>727596</v>
      </c>
      <c r="L7" s="160">
        <v>1258130.3</v>
      </c>
      <c r="M7" s="1"/>
      <c r="N7" s="221">
        <f t="shared" si="2"/>
        <v>176.43880782519349</v>
      </c>
      <c r="O7" s="74">
        <f t="shared" si="0"/>
        <v>155.25314499560528</v>
      </c>
      <c r="P7" s="74">
        <f t="shared" si="0"/>
        <v>152.18393794997422</v>
      </c>
      <c r="Q7" s="74">
        <f t="shared" si="0"/>
        <v>4.0423785696851358</v>
      </c>
      <c r="R7" s="74">
        <f t="shared" si="0"/>
        <v>5.3795183840654177</v>
      </c>
      <c r="S7" s="216">
        <f t="shared" si="0"/>
        <v>11.011117626465955</v>
      </c>
      <c r="T7" s="1"/>
      <c r="U7" s="225">
        <f t="shared" si="3"/>
        <v>97.708906209743773</v>
      </c>
      <c r="V7" s="161">
        <f t="shared" si="1"/>
        <v>96.535001990318648</v>
      </c>
      <c r="W7" s="161">
        <f t="shared" si="1"/>
        <v>92.764599356020398</v>
      </c>
    </row>
    <row r="8" spans="2:23" ht="15.75" thickBot="1" x14ac:dyDescent="0.3">
      <c r="B8" s="66">
        <v>4</v>
      </c>
      <c r="C8" s="159">
        <v>130</v>
      </c>
      <c r="D8" s="29">
        <v>19.5</v>
      </c>
      <c r="E8" s="30" t="s">
        <v>47</v>
      </c>
      <c r="F8" s="30"/>
      <c r="G8" s="70">
        <v>21712315</v>
      </c>
      <c r="H8" s="71">
        <v>18286435</v>
      </c>
      <c r="I8" s="71">
        <v>20203908</v>
      </c>
      <c r="J8" s="71">
        <v>148267</v>
      </c>
      <c r="K8" s="71">
        <v>32147</v>
      </c>
      <c r="L8" s="160">
        <v>106146</v>
      </c>
      <c r="M8" s="1"/>
      <c r="N8" s="221">
        <f t="shared" si="2"/>
        <v>157.99645328140602</v>
      </c>
      <c r="O8" s="74">
        <f t="shared" si="0"/>
        <v>142.36217021240154</v>
      </c>
      <c r="P8" s="74">
        <f t="shared" si="0"/>
        <v>146.82528481865862</v>
      </c>
      <c r="Q8" s="74">
        <f t="shared" si="0"/>
        <v>1.1309113375640714</v>
      </c>
      <c r="R8" s="74">
        <f t="shared" si="0"/>
        <v>0.23768049507219802</v>
      </c>
      <c r="S8" s="216">
        <f t="shared" si="0"/>
        <v>0.92898652196744269</v>
      </c>
      <c r="T8" s="1"/>
      <c r="U8" s="225">
        <f t="shared" si="3"/>
        <v>99.28421726306108</v>
      </c>
      <c r="V8" s="161">
        <f t="shared" si="1"/>
        <v>99.833045186992038</v>
      </c>
      <c r="W8" s="161">
        <f t="shared" si="1"/>
        <v>99.367284372637315</v>
      </c>
    </row>
    <row r="9" spans="2:23" ht="15.75" thickBot="1" x14ac:dyDescent="0.3">
      <c r="B9" s="66">
        <v>5</v>
      </c>
      <c r="C9" s="159">
        <v>125</v>
      </c>
      <c r="D9" s="29">
        <v>18.8</v>
      </c>
      <c r="E9" s="30" t="s">
        <v>29</v>
      </c>
      <c r="F9" s="30"/>
      <c r="G9" s="70">
        <v>21494806</v>
      </c>
      <c r="H9" s="71">
        <v>17734745</v>
      </c>
      <c r="I9" s="71">
        <v>19560421</v>
      </c>
      <c r="J9" s="71">
        <v>298743</v>
      </c>
      <c r="K9" s="71">
        <v>80448</v>
      </c>
      <c r="L9" s="160">
        <v>145240.29999999999</v>
      </c>
      <c r="M9" s="1"/>
      <c r="N9" s="221">
        <f t="shared" si="2"/>
        <v>156.41368099034514</v>
      </c>
      <c r="O9" s="74">
        <f t="shared" si="0"/>
        <v>138.06719496520438</v>
      </c>
      <c r="P9" s="74">
        <f t="shared" si="0"/>
        <v>142.14895378150953</v>
      </c>
      <c r="Q9" s="74">
        <f t="shared" si="0"/>
        <v>2.2786718940688306</v>
      </c>
      <c r="R9" s="74">
        <f t="shared" si="0"/>
        <v>0.59479641856372867</v>
      </c>
      <c r="S9" s="216">
        <f t="shared" si="0"/>
        <v>1.2711386311920181</v>
      </c>
      <c r="T9" s="1"/>
      <c r="U9" s="225">
        <f t="shared" si="3"/>
        <v>98.54317609582408</v>
      </c>
      <c r="V9" s="161">
        <f t="shared" si="1"/>
        <v>99.569197868680078</v>
      </c>
      <c r="W9" s="161">
        <f t="shared" si="1"/>
        <v>99.105769970600107</v>
      </c>
    </row>
    <row r="10" spans="2:23" s="117" customFormat="1" ht="15.75" thickBot="1" x14ac:dyDescent="0.3">
      <c r="B10" s="66">
        <v>6</v>
      </c>
      <c r="C10" s="159">
        <v>169</v>
      </c>
      <c r="D10" s="29">
        <v>24.7</v>
      </c>
      <c r="E10" s="30" t="s">
        <v>29</v>
      </c>
      <c r="F10" s="30"/>
      <c r="G10" s="70">
        <v>16427562</v>
      </c>
      <c r="H10" s="71">
        <v>14700639</v>
      </c>
      <c r="I10" s="71">
        <v>16280933</v>
      </c>
      <c r="J10" s="71">
        <v>281735</v>
      </c>
      <c r="K10" s="71">
        <v>98792</v>
      </c>
      <c r="L10" s="160">
        <v>184347.7</v>
      </c>
      <c r="M10" s="1"/>
      <c r="N10" s="221">
        <f t="shared" si="2"/>
        <v>119.54029462359959</v>
      </c>
      <c r="O10" s="74">
        <f t="shared" si="0"/>
        <v>114.44630249412027</v>
      </c>
      <c r="P10" s="74">
        <f t="shared" si="0"/>
        <v>118.31634873998129</v>
      </c>
      <c r="Q10" s="74">
        <f t="shared" si="0"/>
        <v>2.1489428240175736</v>
      </c>
      <c r="R10" s="74">
        <f t="shared" si="0"/>
        <v>0.73042372442755432</v>
      </c>
      <c r="S10" s="216">
        <f t="shared" si="0"/>
        <v>1.6134053912130231</v>
      </c>
      <c r="T10" s="1"/>
      <c r="U10" s="225">
        <f t="shared" si="3"/>
        <v>98.202327649614702</v>
      </c>
      <c r="V10" s="161">
        <f t="shared" si="1"/>
        <v>99.361776039496704</v>
      </c>
      <c r="W10" s="161">
        <f t="shared" si="1"/>
        <v>98.636363099102454</v>
      </c>
    </row>
    <row r="11" spans="2:23" ht="15.75" thickBot="1" x14ac:dyDescent="0.3">
      <c r="B11" s="66">
        <v>7</v>
      </c>
      <c r="C11" s="159">
        <v>23</v>
      </c>
      <c r="D11" s="29">
        <v>6.5</v>
      </c>
      <c r="E11" s="30" t="s">
        <v>80</v>
      </c>
      <c r="F11" s="30"/>
      <c r="G11" s="70">
        <v>16151227</v>
      </c>
      <c r="H11" s="71">
        <v>13433554</v>
      </c>
      <c r="I11" s="71">
        <v>14134069</v>
      </c>
      <c r="J11" s="71">
        <v>374260</v>
      </c>
      <c r="K11" s="71">
        <v>547353</v>
      </c>
      <c r="L11" s="160">
        <v>837828.1</v>
      </c>
      <c r="M11" s="1"/>
      <c r="N11" s="221">
        <f t="shared" si="2"/>
        <v>117.52945653850745</v>
      </c>
      <c r="O11" s="74">
        <f t="shared" si="0"/>
        <v>104.5818882196277</v>
      </c>
      <c r="P11" s="74">
        <f t="shared" si="0"/>
        <v>102.71471769578308</v>
      </c>
      <c r="Q11" s="74">
        <f t="shared" si="0"/>
        <v>2.8546802538442764</v>
      </c>
      <c r="R11" s="74">
        <f t="shared" si="0"/>
        <v>4.0468825090755844</v>
      </c>
      <c r="S11" s="216">
        <f t="shared" si="0"/>
        <v>7.3326457202870641</v>
      </c>
      <c r="T11" s="1"/>
      <c r="U11" s="225">
        <f t="shared" si="3"/>
        <v>97.571093802421373</v>
      </c>
      <c r="V11" s="161">
        <f t="shared" si="1"/>
        <v>96.130417438460356</v>
      </c>
      <c r="W11" s="161">
        <f t="shared" si="1"/>
        <v>92.861153800758487</v>
      </c>
    </row>
    <row r="12" spans="2:23" ht="15.75" thickBot="1" x14ac:dyDescent="0.3">
      <c r="B12" s="66">
        <v>8</v>
      </c>
      <c r="C12" s="159">
        <v>170</v>
      </c>
      <c r="D12" s="29">
        <v>24.9</v>
      </c>
      <c r="E12" s="30" t="s">
        <v>29</v>
      </c>
      <c r="F12" s="30"/>
      <c r="G12" s="70">
        <v>16122045</v>
      </c>
      <c r="H12" s="71">
        <v>14433779</v>
      </c>
      <c r="I12" s="71">
        <v>15962145</v>
      </c>
      <c r="J12" s="71">
        <v>262188</v>
      </c>
      <c r="K12" s="71">
        <v>89130</v>
      </c>
      <c r="L12" s="160">
        <v>145403.29999999999</v>
      </c>
      <c r="M12" s="1"/>
      <c r="N12" s="221">
        <f t="shared" si="2"/>
        <v>117.31710458526534</v>
      </c>
      <c r="O12" s="74">
        <f t="shared" si="0"/>
        <v>112.36876421271762</v>
      </c>
      <c r="P12" s="74">
        <f t="shared" si="0"/>
        <v>115.99966134976101</v>
      </c>
      <c r="Q12" s="74">
        <f t="shared" si="0"/>
        <v>1.9998474493531853</v>
      </c>
      <c r="R12" s="74">
        <f t="shared" si="0"/>
        <v>0.65898723133682802</v>
      </c>
      <c r="S12" s="216">
        <f t="shared" si="0"/>
        <v>1.2725652021704883</v>
      </c>
      <c r="T12" s="1"/>
      <c r="U12" s="225">
        <f t="shared" si="3"/>
        <v>98.295348784456479</v>
      </c>
      <c r="V12" s="161">
        <f t="shared" si="1"/>
        <v>99.413549453930685</v>
      </c>
      <c r="W12" s="161">
        <f t="shared" si="1"/>
        <v>98.90295782990826</v>
      </c>
    </row>
    <row r="13" spans="2:23" ht="15.75" thickBot="1" x14ac:dyDescent="0.3">
      <c r="B13" s="66">
        <v>9</v>
      </c>
      <c r="C13" s="159">
        <v>127</v>
      </c>
      <c r="D13" s="29">
        <v>19</v>
      </c>
      <c r="E13" s="30" t="s">
        <v>29</v>
      </c>
      <c r="F13" s="30"/>
      <c r="G13" s="70">
        <v>14020484</v>
      </c>
      <c r="H13" s="71">
        <v>11430040</v>
      </c>
      <c r="I13" s="71">
        <v>12696862</v>
      </c>
      <c r="J13" s="71">
        <v>211175</v>
      </c>
      <c r="K13" s="71">
        <v>177532</v>
      </c>
      <c r="L13" s="160">
        <v>359623.2</v>
      </c>
      <c r="M13" s="1"/>
      <c r="N13" s="221">
        <f t="shared" si="2"/>
        <v>102.02443844835065</v>
      </c>
      <c r="O13" s="74">
        <f t="shared" si="0"/>
        <v>88.984282612469741</v>
      </c>
      <c r="P13" s="74">
        <f t="shared" si="0"/>
        <v>92.270286493741864</v>
      </c>
      <c r="Q13" s="74">
        <f t="shared" si="0"/>
        <v>1.6107441420551623</v>
      </c>
      <c r="R13" s="74">
        <f t="shared" si="0"/>
        <v>1.3125919572948475</v>
      </c>
      <c r="S13" s="216">
        <f t="shared" si="0"/>
        <v>3.1474111675126903</v>
      </c>
      <c r="T13" s="1"/>
      <c r="U13" s="225">
        <f t="shared" si="3"/>
        <v>98.421217341107337</v>
      </c>
      <c r="V13" s="161">
        <f t="shared" si="1"/>
        <v>98.524917076635617</v>
      </c>
      <c r="W13" s="161">
        <f t="shared" si="1"/>
        <v>96.588922298701064</v>
      </c>
    </row>
    <row r="14" spans="2:23" ht="15.75" thickBot="1" x14ac:dyDescent="0.3">
      <c r="B14" s="66">
        <v>10</v>
      </c>
      <c r="C14" s="159">
        <v>140</v>
      </c>
      <c r="D14" s="29">
        <v>20.7</v>
      </c>
      <c r="E14" s="30" t="s">
        <v>29</v>
      </c>
      <c r="F14" s="30"/>
      <c r="G14" s="70">
        <v>11622951</v>
      </c>
      <c r="H14" s="71">
        <v>9680132</v>
      </c>
      <c r="I14" s="71">
        <v>10689435</v>
      </c>
      <c r="J14" s="71">
        <v>105791</v>
      </c>
      <c r="K14" s="71">
        <v>74130</v>
      </c>
      <c r="L14" s="160">
        <v>128547.9</v>
      </c>
      <c r="M14" s="1"/>
      <c r="N14" s="221">
        <f t="shared" si="2"/>
        <v>84.578039451968678</v>
      </c>
      <c r="O14" s="74">
        <f t="shared" si="0"/>
        <v>75.361031248710589</v>
      </c>
      <c r="P14" s="74">
        <f t="shared" si="0"/>
        <v>77.681968182865319</v>
      </c>
      <c r="Q14" s="74">
        <f t="shared" si="0"/>
        <v>0.80692427385892118</v>
      </c>
      <c r="R14" s="74">
        <f t="shared" si="0"/>
        <v>0.54808396116906832</v>
      </c>
      <c r="S14" s="216">
        <f t="shared" si="0"/>
        <v>1.1250472606336426</v>
      </c>
      <c r="T14" s="1"/>
      <c r="U14" s="225">
        <f t="shared" si="3"/>
        <v>99.045941146085369</v>
      </c>
      <c r="V14" s="161">
        <f t="shared" si="1"/>
        <v>99.272722318036955</v>
      </c>
      <c r="W14" s="161">
        <f t="shared" si="1"/>
        <v>98.55172662723318</v>
      </c>
    </row>
    <row r="15" spans="2:23" s="117" customFormat="1" ht="15.75" thickBot="1" x14ac:dyDescent="0.3">
      <c r="B15" s="66">
        <v>11</v>
      </c>
      <c r="C15" s="159">
        <v>6</v>
      </c>
      <c r="D15" s="29">
        <v>4.4000000000000004</v>
      </c>
      <c r="E15" s="30" t="s">
        <v>29</v>
      </c>
      <c r="F15" s="30"/>
      <c r="G15" s="70">
        <v>11493900</v>
      </c>
      <c r="H15" s="71">
        <v>11456884</v>
      </c>
      <c r="I15" s="71">
        <v>11487092</v>
      </c>
      <c r="J15" s="71">
        <v>228306</v>
      </c>
      <c r="K15" s="71">
        <v>2039884</v>
      </c>
      <c r="L15" s="160">
        <v>4106707.7</v>
      </c>
      <c r="M15" s="1"/>
      <c r="N15" s="221">
        <f t="shared" si="2"/>
        <v>83.638959473973756</v>
      </c>
      <c r="O15" s="74">
        <f t="shared" si="0"/>
        <v>89.193266490255752</v>
      </c>
      <c r="P15" s="74">
        <f t="shared" si="0"/>
        <v>83.47867920593059</v>
      </c>
      <c r="Q15" s="74">
        <f t="shared" si="0"/>
        <v>1.74141139858433</v>
      </c>
      <c r="R15" s="74">
        <f t="shared" si="0"/>
        <v>15.081987090859352</v>
      </c>
      <c r="S15" s="216">
        <f t="shared" si="0"/>
        <v>35.941779275336955</v>
      </c>
      <c r="T15" s="1"/>
      <c r="U15" s="225">
        <f t="shared" si="3"/>
        <v>97.917942296823753</v>
      </c>
      <c r="V15" s="161">
        <f t="shared" si="1"/>
        <v>83.090666275231612</v>
      </c>
      <c r="W15" s="161">
        <f t="shared" si="1"/>
        <v>56.94495933905057</v>
      </c>
    </row>
    <row r="16" spans="2:23" s="117" customFormat="1" ht="15.75" thickBot="1" x14ac:dyDescent="0.3">
      <c r="B16" s="66">
        <v>12</v>
      </c>
      <c r="C16" s="159">
        <v>27</v>
      </c>
      <c r="D16" s="29">
        <v>6.9</v>
      </c>
      <c r="E16" s="30" t="s">
        <v>30</v>
      </c>
      <c r="F16" s="30"/>
      <c r="G16" s="70">
        <v>11284394</v>
      </c>
      <c r="H16" s="71">
        <v>9309893</v>
      </c>
      <c r="I16" s="71">
        <v>9865932</v>
      </c>
      <c r="J16" s="71">
        <v>264483</v>
      </c>
      <c r="K16" s="71">
        <v>270066</v>
      </c>
      <c r="L16" s="160">
        <v>389339.2</v>
      </c>
      <c r="M16" s="1"/>
      <c r="N16" s="221">
        <f t="shared" si="2"/>
        <v>82.114423516330632</v>
      </c>
      <c r="O16" s="74">
        <f t="shared" si="0"/>
        <v>72.478674598151343</v>
      </c>
      <c r="P16" s="74">
        <f t="shared" si="0"/>
        <v>71.697429819098275</v>
      </c>
      <c r="Q16" s="74">
        <f t="shared" si="0"/>
        <v>2.0173526360751768</v>
      </c>
      <c r="R16" s="74">
        <f t="shared" si="0"/>
        <v>1.9967468374084123</v>
      </c>
      <c r="S16" s="216">
        <f t="shared" si="0"/>
        <v>3.4074846840539124</v>
      </c>
      <c r="T16" s="1"/>
      <c r="U16" s="225">
        <f t="shared" si="3"/>
        <v>97.543242039963943</v>
      </c>
      <c r="V16" s="161">
        <f t="shared" si="1"/>
        <v>97.245056082386839</v>
      </c>
      <c r="W16" s="161">
        <f t="shared" si="1"/>
        <v>95.247410273071949</v>
      </c>
    </row>
    <row r="17" spans="2:23" ht="15.75" thickBot="1" x14ac:dyDescent="0.3">
      <c r="B17" s="66">
        <v>13</v>
      </c>
      <c r="C17" s="159">
        <v>1</v>
      </c>
      <c r="D17" s="29">
        <v>3.7</v>
      </c>
      <c r="E17" s="30" t="s">
        <v>45</v>
      </c>
      <c r="F17" s="30"/>
      <c r="G17" s="70">
        <v>9497587</v>
      </c>
      <c r="H17" s="71">
        <v>7478462</v>
      </c>
      <c r="I17" s="71">
        <v>7989802</v>
      </c>
      <c r="J17" s="71">
        <v>734803</v>
      </c>
      <c r="K17" s="71">
        <v>3626578</v>
      </c>
      <c r="L17" s="160">
        <v>4908807.9000000004</v>
      </c>
      <c r="M17" s="1"/>
      <c r="N17" s="221">
        <f t="shared" si="2"/>
        <v>69.112163338252458</v>
      </c>
      <c r="O17" s="74">
        <f t="shared" si="0"/>
        <v>58.22075654281312</v>
      </c>
      <c r="P17" s="74">
        <f t="shared" si="0"/>
        <v>58.063269457309353</v>
      </c>
      <c r="Q17" s="74">
        <f t="shared" si="0"/>
        <v>5.6047336465706614</v>
      </c>
      <c r="R17" s="74">
        <f t="shared" si="0"/>
        <v>26.813290647896903</v>
      </c>
      <c r="S17" s="216">
        <f t="shared" si="0"/>
        <v>42.961735515490986</v>
      </c>
      <c r="T17" s="1"/>
      <c r="U17" s="225">
        <f t="shared" si="3"/>
        <v>91.890380251679176</v>
      </c>
      <c r="V17" s="161">
        <f t="shared" si="1"/>
        <v>53.94547882905038</v>
      </c>
      <c r="W17" s="161">
        <f t="shared" si="1"/>
        <v>26.008755764126708</v>
      </c>
    </row>
    <row r="18" spans="2:23" s="117" customFormat="1" ht="15.75" thickBot="1" x14ac:dyDescent="0.3">
      <c r="B18" s="66">
        <v>14</v>
      </c>
      <c r="C18" s="159">
        <v>54</v>
      </c>
      <c r="D18" s="29">
        <v>9.5</v>
      </c>
      <c r="E18" s="30" t="s">
        <v>81</v>
      </c>
      <c r="F18" s="30"/>
      <c r="G18" s="70">
        <v>8970475</v>
      </c>
      <c r="H18" s="71">
        <v>7216600</v>
      </c>
      <c r="I18" s="71">
        <v>7723808</v>
      </c>
      <c r="J18" s="71">
        <v>314450</v>
      </c>
      <c r="K18" s="71">
        <v>397978</v>
      </c>
      <c r="L18" s="160">
        <v>558088</v>
      </c>
      <c r="M18" s="1"/>
      <c r="N18" s="221">
        <f t="shared" si="2"/>
        <v>65.276467951460759</v>
      </c>
      <c r="O18" s="74">
        <f t="shared" si="0"/>
        <v>56.182128312862346</v>
      </c>
      <c r="P18" s="74">
        <f t="shared" si="0"/>
        <v>56.130245172598976</v>
      </c>
      <c r="Q18" s="74">
        <f t="shared" si="0"/>
        <v>2.398477544544789</v>
      </c>
      <c r="R18" s="74">
        <f t="shared" si="0"/>
        <v>2.9424707769883107</v>
      </c>
      <c r="S18" s="216">
        <f t="shared" si="0"/>
        <v>4.8843689830211794</v>
      </c>
      <c r="T18" s="1"/>
      <c r="U18" s="225">
        <f t="shared" si="3"/>
        <v>96.325662800370438</v>
      </c>
      <c r="V18" s="161">
        <f t="shared" si="1"/>
        <v>94.762621379164344</v>
      </c>
      <c r="W18" s="161">
        <f t="shared" si="1"/>
        <v>91.298151347812805</v>
      </c>
    </row>
    <row r="19" spans="2:23" ht="15.75" thickBot="1" x14ac:dyDescent="0.3">
      <c r="B19" s="66">
        <v>15</v>
      </c>
      <c r="C19" s="159">
        <v>11</v>
      </c>
      <c r="D19" s="29">
        <v>5</v>
      </c>
      <c r="E19" s="30" t="s">
        <v>90</v>
      </c>
      <c r="F19" s="30"/>
      <c r="G19" s="70">
        <v>8898141</v>
      </c>
      <c r="H19" s="71">
        <v>3646833</v>
      </c>
      <c r="I19" s="71">
        <v>3708677</v>
      </c>
      <c r="J19" s="71">
        <v>338853</v>
      </c>
      <c r="K19" s="71">
        <v>1297779</v>
      </c>
      <c r="L19" s="160">
        <v>2099935.5</v>
      </c>
      <c r="M19" s="1"/>
      <c r="N19" s="221">
        <f t="shared" si="2"/>
        <v>64.750106969149229</v>
      </c>
      <c r="O19" s="74">
        <f t="shared" si="0"/>
        <v>28.391048352628761</v>
      </c>
      <c r="P19" s="74">
        <f t="shared" si="0"/>
        <v>26.951595544060503</v>
      </c>
      <c r="Q19" s="74">
        <f t="shared" si="0"/>
        <v>2.5846122162557967</v>
      </c>
      <c r="R19" s="74">
        <f t="shared" si="0"/>
        <v>9.5951956703363326</v>
      </c>
      <c r="S19" s="216">
        <f t="shared" si="0"/>
        <v>18.378570803430772</v>
      </c>
      <c r="T19" s="1"/>
      <c r="U19" s="225">
        <f t="shared" si="3"/>
        <v>96.008327495910919</v>
      </c>
      <c r="V19" s="161">
        <f t="shared" si="1"/>
        <v>66.203447117697209</v>
      </c>
      <c r="W19" s="161">
        <f t="shared" si="1"/>
        <v>31.808969256067005</v>
      </c>
    </row>
    <row r="20" spans="2:23" ht="15.75" thickBot="1" x14ac:dyDescent="0.3">
      <c r="B20" s="66">
        <v>16</v>
      </c>
      <c r="C20" s="159">
        <v>28</v>
      </c>
      <c r="D20" s="29">
        <v>7</v>
      </c>
      <c r="E20" s="30" t="s">
        <v>66</v>
      </c>
      <c r="F20" s="30"/>
      <c r="G20" s="70">
        <v>8403250</v>
      </c>
      <c r="H20" s="71">
        <v>6957533</v>
      </c>
      <c r="I20" s="71">
        <v>7100559</v>
      </c>
      <c r="J20" s="71">
        <v>2017674</v>
      </c>
      <c r="K20" s="71">
        <v>6155902</v>
      </c>
      <c r="L20" s="160">
        <v>6594430.4000000004</v>
      </c>
      <c r="M20" s="1"/>
      <c r="N20" s="221">
        <f t="shared" si="2"/>
        <v>61.148877769918826</v>
      </c>
      <c r="O20" s="74">
        <f t="shared" si="2"/>
        <v>54.165259505442187</v>
      </c>
      <c r="P20" s="74">
        <f t="shared" si="2"/>
        <v>51.600987172713801</v>
      </c>
      <c r="Q20" s="74">
        <f t="shared" si="2"/>
        <v>15.389873688064437</v>
      </c>
      <c r="R20" s="74">
        <f t="shared" si="2"/>
        <v>45.513977508816808</v>
      </c>
      <c r="S20" s="216">
        <f t="shared" si="2"/>
        <v>57.714251706633995</v>
      </c>
      <c r="T20" s="1"/>
      <c r="U20" s="225">
        <f t="shared" si="3"/>
        <v>74.832124072708268</v>
      </c>
      <c r="V20" s="161">
        <f t="shared" si="1"/>
        <v>15.972012458938099</v>
      </c>
      <c r="W20" s="161">
        <f t="shared" si="1"/>
        <v>-11.847185235930604</v>
      </c>
    </row>
    <row r="21" spans="2:23" ht="15.75" thickBot="1" x14ac:dyDescent="0.3">
      <c r="B21" s="66">
        <v>17</v>
      </c>
      <c r="C21" s="159">
        <v>53</v>
      </c>
      <c r="D21" s="29">
        <v>9.3000000000000007</v>
      </c>
      <c r="E21" s="30" t="s">
        <v>30</v>
      </c>
      <c r="F21" s="30"/>
      <c r="G21" s="70">
        <v>7756619</v>
      </c>
      <c r="H21" s="71">
        <v>6221494</v>
      </c>
      <c r="I21" s="71">
        <v>6587512</v>
      </c>
      <c r="J21" s="71">
        <v>215891</v>
      </c>
      <c r="K21" s="71">
        <v>305948</v>
      </c>
      <c r="L21" s="160">
        <v>553992.5</v>
      </c>
      <c r="M21" s="1"/>
      <c r="N21" s="221">
        <f t="shared" si="2"/>
        <v>56.443464985431824</v>
      </c>
      <c r="O21" s="74">
        <f t="shared" si="2"/>
        <v>48.43510437126946</v>
      </c>
      <c r="P21" s="74">
        <f t="shared" si="2"/>
        <v>47.872586117811039</v>
      </c>
      <c r="Q21" s="74">
        <f t="shared" si="2"/>
        <v>1.6467155845740786</v>
      </c>
      <c r="R21" s="74">
        <f t="shared" si="2"/>
        <v>2.2620422467523826</v>
      </c>
      <c r="S21" s="216">
        <f t="shared" si="2"/>
        <v>4.8485252931909679</v>
      </c>
      <c r="T21" s="1"/>
      <c r="U21" s="225">
        <f t="shared" si="3"/>
        <v>97.08253987419252</v>
      </c>
      <c r="V21" s="161">
        <f t="shared" si="3"/>
        <v>95.329746314959593</v>
      </c>
      <c r="W21" s="161">
        <f t="shared" si="3"/>
        <v>89.872021366760748</v>
      </c>
    </row>
    <row r="22" spans="2:23" ht="15.75" thickBot="1" x14ac:dyDescent="0.3">
      <c r="B22" s="66">
        <v>18</v>
      </c>
      <c r="C22" s="159">
        <v>182</v>
      </c>
      <c r="D22" s="29">
        <v>26.4</v>
      </c>
      <c r="E22" s="30" t="s">
        <v>29</v>
      </c>
      <c r="F22" s="30"/>
      <c r="G22" s="70">
        <v>6903590</v>
      </c>
      <c r="H22" s="71">
        <v>6273703</v>
      </c>
      <c r="I22" s="71">
        <v>6753601</v>
      </c>
      <c r="J22" s="71">
        <v>43920</v>
      </c>
      <c r="K22" s="71">
        <v>25967</v>
      </c>
      <c r="L22" s="160">
        <v>33902.5</v>
      </c>
      <c r="M22" s="1"/>
      <c r="N22" s="221">
        <f t="shared" si="2"/>
        <v>50.236132577709085</v>
      </c>
      <c r="O22" s="74">
        <f t="shared" si="2"/>
        <v>48.841557927942446</v>
      </c>
      <c r="P22" s="74">
        <f t="shared" si="2"/>
        <v>49.079583532877777</v>
      </c>
      <c r="Q22" s="74">
        <f t="shared" si="2"/>
        <v>0.33500122040517449</v>
      </c>
      <c r="R22" s="74">
        <f t="shared" si="2"/>
        <v>0.19198834776308105</v>
      </c>
      <c r="S22" s="216">
        <f t="shared" si="2"/>
        <v>0.29671363556800279</v>
      </c>
      <c r="T22" s="1"/>
      <c r="U22" s="225">
        <f t="shared" si="3"/>
        <v>99.333146874140908</v>
      </c>
      <c r="V22" s="161">
        <f t="shared" si="3"/>
        <v>99.606916003690287</v>
      </c>
      <c r="W22" s="161">
        <f t="shared" si="3"/>
        <v>99.395443860339114</v>
      </c>
    </row>
    <row r="23" spans="2:23" s="117" customFormat="1" ht="15.75" thickBot="1" x14ac:dyDescent="0.3">
      <c r="B23" s="66">
        <v>19</v>
      </c>
      <c r="C23" s="159">
        <v>21</v>
      </c>
      <c r="D23" s="29">
        <v>6.2</v>
      </c>
      <c r="E23" s="30" t="s">
        <v>82</v>
      </c>
      <c r="F23" s="30"/>
      <c r="G23" s="70">
        <v>6630488</v>
      </c>
      <c r="H23" s="71">
        <v>5523765</v>
      </c>
      <c r="I23" s="71">
        <v>5832450</v>
      </c>
      <c r="J23" s="71">
        <v>84463</v>
      </c>
      <c r="K23" s="71">
        <v>65797</v>
      </c>
      <c r="L23" s="160">
        <v>117038.5</v>
      </c>
      <c r="M23" s="1"/>
      <c r="N23" s="221">
        <f t="shared" si="2"/>
        <v>48.248820428633387</v>
      </c>
      <c r="O23" s="74">
        <f t="shared" si="2"/>
        <v>43.003197350566481</v>
      </c>
      <c r="P23" s="74">
        <f t="shared" si="2"/>
        <v>42.385420307822891</v>
      </c>
      <c r="Q23" s="74">
        <f t="shared" si="2"/>
        <v>0.64424426409567981</v>
      </c>
      <c r="R23" s="74">
        <f t="shared" si="2"/>
        <v>0.4864734978152056</v>
      </c>
      <c r="S23" s="216">
        <f t="shared" si="2"/>
        <v>1.0243173464029407</v>
      </c>
      <c r="T23" s="1"/>
      <c r="U23" s="225">
        <f t="shared" si="3"/>
        <v>98.664746084210265</v>
      </c>
      <c r="V23" s="161">
        <f t="shared" si="3"/>
        <v>98.868750400465757</v>
      </c>
      <c r="W23" s="161">
        <f t="shared" si="3"/>
        <v>97.583326202821965</v>
      </c>
    </row>
    <row r="24" spans="2:23" ht="15.75" thickBot="1" x14ac:dyDescent="0.3">
      <c r="B24" s="66">
        <v>20</v>
      </c>
      <c r="C24" s="159">
        <v>114</v>
      </c>
      <c r="D24" s="29">
        <v>17.3</v>
      </c>
      <c r="E24" s="30" t="s">
        <v>34</v>
      </c>
      <c r="F24" s="30"/>
      <c r="G24" s="70">
        <v>6288257</v>
      </c>
      <c r="H24" s="71">
        <v>5152505</v>
      </c>
      <c r="I24" s="71">
        <v>5651461</v>
      </c>
      <c r="J24" s="71">
        <v>23084</v>
      </c>
      <c r="K24" s="71">
        <v>17279</v>
      </c>
      <c r="L24" s="160">
        <v>38686.199999999997</v>
      </c>
      <c r="M24" s="1"/>
      <c r="N24" s="221">
        <f t="shared" si="2"/>
        <v>45.758469482502178</v>
      </c>
      <c r="O24" s="74">
        <f t="shared" si="2"/>
        <v>40.112892088055986</v>
      </c>
      <c r="P24" s="74">
        <f t="shared" si="2"/>
        <v>41.070142022352364</v>
      </c>
      <c r="Q24" s="74">
        <f t="shared" si="2"/>
        <v>0.1760739565535758</v>
      </c>
      <c r="R24" s="74">
        <f t="shared" si="2"/>
        <v>0.12775317368191463</v>
      </c>
      <c r="S24" s="216">
        <f t="shared" si="2"/>
        <v>0.33858043059688425</v>
      </c>
      <c r="T24" s="1"/>
      <c r="U24" s="225">
        <f t="shared" si="3"/>
        <v>99.615210127119951</v>
      </c>
      <c r="V24" s="161">
        <f t="shared" si="3"/>
        <v>99.681515924103721</v>
      </c>
      <c r="W24" s="161">
        <f t="shared" si="3"/>
        <v>99.1756044320163</v>
      </c>
    </row>
    <row r="25" spans="2:23" ht="15.75" thickBot="1" x14ac:dyDescent="0.3">
      <c r="B25" s="66">
        <v>21</v>
      </c>
      <c r="C25" s="159">
        <v>156</v>
      </c>
      <c r="D25" s="29">
        <v>22.9</v>
      </c>
      <c r="E25" s="30" t="s">
        <v>29</v>
      </c>
      <c r="F25" s="30"/>
      <c r="G25" s="70">
        <v>5563543</v>
      </c>
      <c r="H25" s="71">
        <v>5249710</v>
      </c>
      <c r="I25" s="71">
        <v>5593169</v>
      </c>
      <c r="J25" s="71">
        <v>162640</v>
      </c>
      <c r="K25" s="71">
        <v>99598</v>
      </c>
      <c r="L25" s="160">
        <v>142265.60000000001</v>
      </c>
      <c r="M25" s="1"/>
      <c r="N25" s="221">
        <f t="shared" si="2"/>
        <v>40.484861318500279</v>
      </c>
      <c r="O25" s="74">
        <f t="shared" si="2"/>
        <v>40.869645099536704</v>
      </c>
      <c r="P25" s="74">
        <f t="shared" si="2"/>
        <v>40.646524002380723</v>
      </c>
      <c r="Q25" s="74">
        <f t="shared" si="2"/>
        <v>1.240541859897486</v>
      </c>
      <c r="R25" s="74">
        <f t="shared" si="2"/>
        <v>0.73638292681123529</v>
      </c>
      <c r="S25" s="216">
        <f t="shared" si="2"/>
        <v>1.2451041484333976</v>
      </c>
      <c r="T25" s="1"/>
      <c r="U25" s="225">
        <f t="shared" si="3"/>
        <v>96.935788293461201</v>
      </c>
      <c r="V25" s="161">
        <f t="shared" si="3"/>
        <v>98.19821550929106</v>
      </c>
      <c r="W25" s="161">
        <f t="shared" si="3"/>
        <v>96.93675122536807</v>
      </c>
    </row>
    <row r="26" spans="2:23" ht="15.75" thickBot="1" x14ac:dyDescent="0.3">
      <c r="B26" s="66">
        <v>22</v>
      </c>
      <c r="C26" s="159">
        <v>12</v>
      </c>
      <c r="D26" s="29">
        <v>5.0999999999999996</v>
      </c>
      <c r="E26" s="30" t="s">
        <v>63</v>
      </c>
      <c r="F26" s="30"/>
      <c r="G26" s="70">
        <v>5337733</v>
      </c>
      <c r="H26" s="71">
        <v>2978752</v>
      </c>
      <c r="I26" s="71">
        <v>3079761</v>
      </c>
      <c r="J26" s="71">
        <v>93222</v>
      </c>
      <c r="K26" s="71">
        <v>132310</v>
      </c>
      <c r="L26" s="160">
        <v>205955.8</v>
      </c>
      <c r="M26" s="1"/>
      <c r="N26" s="221">
        <f t="shared" si="2"/>
        <v>38.84168420378569</v>
      </c>
      <c r="O26" s="74">
        <f t="shared" si="2"/>
        <v>23.189954698361465</v>
      </c>
      <c r="P26" s="74">
        <f t="shared" si="2"/>
        <v>22.381154477559335</v>
      </c>
      <c r="Q26" s="74">
        <f t="shared" si="2"/>
        <v>0.71105381986819627</v>
      </c>
      <c r="R26" s="74">
        <f t="shared" si="2"/>
        <v>0.97824077839308554</v>
      </c>
      <c r="S26" s="216">
        <f t="shared" si="2"/>
        <v>1.8025188167337649</v>
      </c>
      <c r="T26" s="1"/>
      <c r="U26" s="225">
        <f t="shared" si="3"/>
        <v>98.169353789764614</v>
      </c>
      <c r="V26" s="161">
        <f t="shared" si="3"/>
        <v>95.78161841574358</v>
      </c>
      <c r="W26" s="161">
        <f t="shared" si="3"/>
        <v>91.946265244980637</v>
      </c>
    </row>
    <row r="27" spans="2:23" ht="15.75" thickBot="1" x14ac:dyDescent="0.3">
      <c r="B27" s="66">
        <v>23</v>
      </c>
      <c r="C27" s="159">
        <v>142</v>
      </c>
      <c r="D27" s="29">
        <v>21.3</v>
      </c>
      <c r="E27" s="30" t="s">
        <v>29</v>
      </c>
      <c r="F27" s="30"/>
      <c r="G27" s="70">
        <v>4655680</v>
      </c>
      <c r="H27" s="71">
        <v>3854205</v>
      </c>
      <c r="I27" s="71">
        <v>4274360</v>
      </c>
      <c r="J27" s="71">
        <v>4976</v>
      </c>
      <c r="K27" s="71">
        <v>11300</v>
      </c>
      <c r="L27" s="160">
        <v>4260.2</v>
      </c>
      <c r="M27" s="1"/>
      <c r="N27" s="221">
        <f t="shared" si="2"/>
        <v>33.878512153732864</v>
      </c>
      <c r="O27" s="74">
        <f t="shared" si="2"/>
        <v>30.005465157286757</v>
      </c>
      <c r="P27" s="74">
        <f t="shared" si="2"/>
        <v>31.062511491216529</v>
      </c>
      <c r="Q27" s="74">
        <f t="shared" si="2"/>
        <v>3.795460092750793E-2</v>
      </c>
      <c r="R27" s="74">
        <f t="shared" si="2"/>
        <v>8.3547130193045632E-2</v>
      </c>
      <c r="S27" s="216">
        <f t="shared" si="2"/>
        <v>3.7285139156310168E-2</v>
      </c>
      <c r="T27" s="1"/>
      <c r="U27" s="225">
        <f t="shared" si="3"/>
        <v>99.887968513034821</v>
      </c>
      <c r="V27" s="161">
        <f t="shared" si="3"/>
        <v>99.721560289916866</v>
      </c>
      <c r="W27" s="161">
        <f t="shared" si="3"/>
        <v>99.879967403257609</v>
      </c>
    </row>
    <row r="28" spans="2:23" s="117" customFormat="1" ht="15.75" thickBot="1" x14ac:dyDescent="0.3">
      <c r="B28" s="66">
        <v>24</v>
      </c>
      <c r="C28" s="159">
        <v>154</v>
      </c>
      <c r="D28" s="29">
        <v>22.7</v>
      </c>
      <c r="E28" s="30" t="s">
        <v>29</v>
      </c>
      <c r="F28" s="30"/>
      <c r="G28" s="70">
        <v>4623208</v>
      </c>
      <c r="H28" s="71">
        <v>4160721</v>
      </c>
      <c r="I28" s="71">
        <v>4727605</v>
      </c>
      <c r="J28" s="71">
        <v>89681</v>
      </c>
      <c r="K28" s="71">
        <v>38794</v>
      </c>
      <c r="L28" s="160">
        <v>57978.400000000001</v>
      </c>
      <c r="M28" s="1"/>
      <c r="N28" s="221">
        <f t="shared" si="2"/>
        <v>33.642219486140583</v>
      </c>
      <c r="O28" s="74">
        <f t="shared" si="2"/>
        <v>32.391730329520954</v>
      </c>
      <c r="P28" s="74">
        <f t="shared" si="2"/>
        <v>34.356321095657066</v>
      </c>
      <c r="Q28" s="74">
        <f t="shared" si="2"/>
        <v>0.68404472784964609</v>
      </c>
      <c r="R28" s="74">
        <f t="shared" si="2"/>
        <v>0.28682543085920459</v>
      </c>
      <c r="S28" s="216">
        <f t="shared" si="2"/>
        <v>0.50742517066339932</v>
      </c>
      <c r="T28" s="1"/>
      <c r="U28" s="225">
        <f t="shared" si="3"/>
        <v>97.966707493447487</v>
      </c>
      <c r="V28" s="161">
        <f t="shared" si="3"/>
        <v>99.114510315005319</v>
      </c>
      <c r="W28" s="161">
        <f t="shared" si="3"/>
        <v>98.523051495383953</v>
      </c>
    </row>
    <row r="29" spans="2:23" s="117" customFormat="1" ht="15.75" thickBot="1" x14ac:dyDescent="0.3">
      <c r="B29" s="66">
        <v>25</v>
      </c>
      <c r="C29" s="159">
        <v>73</v>
      </c>
      <c r="D29" s="29">
        <v>12</v>
      </c>
      <c r="E29" s="30" t="s">
        <v>29</v>
      </c>
      <c r="F29" s="30"/>
      <c r="G29" s="70">
        <v>4502750</v>
      </c>
      <c r="H29" s="71">
        <v>3591953</v>
      </c>
      <c r="I29" s="71">
        <v>3792657</v>
      </c>
      <c r="J29" s="71">
        <v>124946</v>
      </c>
      <c r="K29" s="71">
        <v>210680</v>
      </c>
      <c r="L29" s="160">
        <v>346810.6</v>
      </c>
      <c r="M29" s="1"/>
      <c r="N29" s="221">
        <f t="shared" si="2"/>
        <v>32.765669161158122</v>
      </c>
      <c r="O29" s="74">
        <f t="shared" si="2"/>
        <v>27.963800728843339</v>
      </c>
      <c r="P29" s="74">
        <f t="shared" si="2"/>
        <v>27.561892691477276</v>
      </c>
      <c r="Q29" s="74">
        <f t="shared" si="2"/>
        <v>0.95302965584574073</v>
      </c>
      <c r="R29" s="74">
        <f t="shared" si="2"/>
        <v>1.5576733972629073</v>
      </c>
      <c r="S29" s="216">
        <f t="shared" si="2"/>
        <v>3.0352756870295816</v>
      </c>
      <c r="T29" s="1"/>
      <c r="U29" s="225">
        <f t="shared" si="3"/>
        <v>97.091377407376427</v>
      </c>
      <c r="V29" s="161">
        <f t="shared" si="3"/>
        <v>94.429679240074691</v>
      </c>
      <c r="W29" s="161">
        <f t="shared" si="3"/>
        <v>88.987419256703831</v>
      </c>
    </row>
    <row r="30" spans="2:23" ht="15.75" thickBot="1" x14ac:dyDescent="0.3">
      <c r="B30" s="66">
        <v>26</v>
      </c>
      <c r="C30" s="159">
        <v>63</v>
      </c>
      <c r="D30" s="29">
        <v>10.6</v>
      </c>
      <c r="E30" s="30" t="s">
        <v>83</v>
      </c>
      <c r="F30" s="30"/>
      <c r="G30" s="70">
        <v>4329825</v>
      </c>
      <c r="H30" s="71">
        <v>3636241</v>
      </c>
      <c r="I30" s="71">
        <v>3779224</v>
      </c>
      <c r="J30" s="71">
        <v>134038</v>
      </c>
      <c r="K30" s="71">
        <v>238411</v>
      </c>
      <c r="L30" s="160">
        <v>427614.1</v>
      </c>
      <c r="M30" s="1"/>
      <c r="N30" s="221">
        <f t="shared" si="2"/>
        <v>31.507326295199928</v>
      </c>
      <c r="O30" s="74">
        <f t="shared" si="2"/>
        <v>28.30858831561828</v>
      </c>
      <c r="P30" s="74">
        <f t="shared" si="2"/>
        <v>27.464272763146131</v>
      </c>
      <c r="Q30" s="74">
        <f t="shared" si="2"/>
        <v>1.0223791798877226</v>
      </c>
      <c r="R30" s="74">
        <f t="shared" si="2"/>
        <v>1.7627039695977169</v>
      </c>
      <c r="S30" s="216">
        <f t="shared" si="2"/>
        <v>3.7424654297216873</v>
      </c>
      <c r="T30" s="1"/>
      <c r="U30" s="225">
        <f t="shared" si="3"/>
        <v>96.755106509804108</v>
      </c>
      <c r="V30" s="161">
        <f t="shared" si="3"/>
        <v>93.773253720938101</v>
      </c>
      <c r="W30" s="161">
        <f t="shared" si="3"/>
        <v>86.373331411332174</v>
      </c>
    </row>
    <row r="31" spans="2:23" ht="15.75" thickBot="1" x14ac:dyDescent="0.3">
      <c r="B31" s="66">
        <v>27</v>
      </c>
      <c r="C31" s="159">
        <v>183</v>
      </c>
      <c r="D31" s="29">
        <v>26.5</v>
      </c>
      <c r="E31" s="30" t="s">
        <v>29</v>
      </c>
      <c r="F31" s="30"/>
      <c r="G31" s="70">
        <v>4251903</v>
      </c>
      <c r="H31" s="71">
        <v>3663756</v>
      </c>
      <c r="I31" s="71">
        <v>4106086</v>
      </c>
      <c r="J31" s="71">
        <v>14307</v>
      </c>
      <c r="K31" s="71">
        <v>68174</v>
      </c>
      <c r="L31" s="160">
        <v>21406.6</v>
      </c>
      <c r="M31" s="1"/>
      <c r="N31" s="221">
        <f t="shared" si="2"/>
        <v>30.940302482557481</v>
      </c>
      <c r="O31" s="74">
        <f t="shared" si="2"/>
        <v>28.522796011836501</v>
      </c>
      <c r="P31" s="74">
        <f t="shared" si="2"/>
        <v>29.839635304214742</v>
      </c>
      <c r="Q31" s="74">
        <f t="shared" si="2"/>
        <v>0.10912710519892604</v>
      </c>
      <c r="R31" s="74">
        <f t="shared" si="2"/>
        <v>0.50404796936112328</v>
      </c>
      <c r="S31" s="216">
        <f t="shared" si="2"/>
        <v>0.18734990372833887</v>
      </c>
      <c r="T31" s="1"/>
      <c r="U31" s="225">
        <f t="shared" si="3"/>
        <v>99.647297872215546</v>
      </c>
      <c r="V31" s="161">
        <f t="shared" si="3"/>
        <v>98.232824127228085</v>
      </c>
      <c r="W31" s="161">
        <f t="shared" si="3"/>
        <v>99.372144123685459</v>
      </c>
    </row>
    <row r="32" spans="2:23" ht="15.75" thickBot="1" x14ac:dyDescent="0.3">
      <c r="B32" s="66">
        <v>28</v>
      </c>
      <c r="C32" s="159">
        <v>171</v>
      </c>
      <c r="D32" s="29">
        <v>25</v>
      </c>
      <c r="E32" s="30" t="s">
        <v>29</v>
      </c>
      <c r="F32" s="30"/>
      <c r="G32" s="70">
        <v>3282876</v>
      </c>
      <c r="H32" s="71">
        <v>2833883</v>
      </c>
      <c r="I32" s="71">
        <v>3251263</v>
      </c>
      <c r="J32" s="71">
        <v>23693</v>
      </c>
      <c r="K32" s="71">
        <v>41510</v>
      </c>
      <c r="L32" s="160">
        <v>47238.5</v>
      </c>
      <c r="M32" s="1"/>
      <c r="N32" s="221">
        <f t="shared" si="2"/>
        <v>23.888874335263147</v>
      </c>
      <c r="O32" s="74">
        <f t="shared" si="2"/>
        <v>22.062131520333576</v>
      </c>
      <c r="P32" s="74">
        <f t="shared" si="2"/>
        <v>23.627489097424441</v>
      </c>
      <c r="Q32" s="74">
        <f t="shared" si="2"/>
        <v>0.18071912374908469</v>
      </c>
      <c r="R32" s="74">
        <f t="shared" si="2"/>
        <v>0.30690631631091364</v>
      </c>
      <c r="S32" s="216">
        <f t="shared" si="2"/>
        <v>0.4134298967267635</v>
      </c>
      <c r="T32" s="1"/>
      <c r="U32" s="225">
        <f t="shared" si="3"/>
        <v>99.243500881570142</v>
      </c>
      <c r="V32" s="161">
        <f t="shared" si="3"/>
        <v>98.608899978553509</v>
      </c>
      <c r="W32" s="161">
        <f t="shared" si="3"/>
        <v>98.250216537939991</v>
      </c>
    </row>
    <row r="33" spans="2:23" ht="15.75" thickBot="1" x14ac:dyDescent="0.3">
      <c r="B33" s="66">
        <v>30</v>
      </c>
      <c r="C33" s="159">
        <v>103</v>
      </c>
      <c r="D33" s="29">
        <v>15.9</v>
      </c>
      <c r="E33" s="30" t="s">
        <v>29</v>
      </c>
      <c r="F33" s="30"/>
      <c r="G33" s="70">
        <v>2947011</v>
      </c>
      <c r="H33" s="71">
        <v>2649884</v>
      </c>
      <c r="I33" s="71">
        <v>2670263</v>
      </c>
      <c r="J33" s="71">
        <v>36781</v>
      </c>
      <c r="K33" s="71">
        <v>76834</v>
      </c>
      <c r="L33" s="160">
        <v>108552.7</v>
      </c>
      <c r="M33" s="1"/>
      <c r="N33" s="221">
        <f t="shared" si="2"/>
        <v>21.444847579877578</v>
      </c>
      <c r="O33" s="74">
        <f t="shared" si="2"/>
        <v>20.629676426877051</v>
      </c>
      <c r="P33" s="74">
        <f t="shared" si="2"/>
        <v>19.405261868927823</v>
      </c>
      <c r="Q33" s="74">
        <f t="shared" si="2"/>
        <v>0.28054826702465219</v>
      </c>
      <c r="R33" s="74">
        <f t="shared" si="2"/>
        <v>0.56807612400464313</v>
      </c>
      <c r="S33" s="216">
        <f t="shared" si="2"/>
        <v>0.95004988622440045</v>
      </c>
      <c r="T33" s="1"/>
      <c r="U33" s="225">
        <f t="shared" si="3"/>
        <v>98.691768426053542</v>
      </c>
      <c r="V33" s="161">
        <f t="shared" si="3"/>
        <v>97.246315878883422</v>
      </c>
      <c r="W33" s="161">
        <f t="shared" si="3"/>
        <v>95.104163537490606</v>
      </c>
    </row>
    <row r="34" spans="2:23" ht="15.75" thickBot="1" x14ac:dyDescent="0.3">
      <c r="B34" s="66">
        <v>31</v>
      </c>
      <c r="C34" s="159">
        <v>181</v>
      </c>
      <c r="D34" s="29">
        <v>26.3</v>
      </c>
      <c r="E34" s="30" t="s">
        <v>29</v>
      </c>
      <c r="F34" s="30"/>
      <c r="G34" s="70">
        <v>2765185</v>
      </c>
      <c r="H34" s="71">
        <v>2475172</v>
      </c>
      <c r="I34" s="71">
        <v>2554411</v>
      </c>
      <c r="J34" s="71">
        <v>56578</v>
      </c>
      <c r="K34" s="71">
        <v>19395</v>
      </c>
      <c r="L34" s="160">
        <v>51207.3</v>
      </c>
      <c r="M34" s="1"/>
      <c r="N34" s="221">
        <f t="shared" si="2"/>
        <v>20.121733802542231</v>
      </c>
      <c r="O34" s="74">
        <f t="shared" si="2"/>
        <v>19.269521783167161</v>
      </c>
      <c r="P34" s="74">
        <f t="shared" si="2"/>
        <v>18.56334539926209</v>
      </c>
      <c r="Q34" s="74">
        <f t="shared" si="2"/>
        <v>0.43155052477422506</v>
      </c>
      <c r="R34" s="74">
        <f t="shared" si="2"/>
        <v>0.14339792832691325</v>
      </c>
      <c r="S34" s="216">
        <f t="shared" si="2"/>
        <v>0.44816471206021358</v>
      </c>
      <c r="T34" s="1"/>
      <c r="U34" s="225">
        <f t="shared" si="3"/>
        <v>97.855301491367015</v>
      </c>
      <c r="V34" s="161">
        <f t="shared" si="3"/>
        <v>99.255830373267599</v>
      </c>
      <c r="W34" s="161">
        <f t="shared" si="3"/>
        <v>97.585754601764691</v>
      </c>
    </row>
    <row r="35" spans="2:23" ht="15.75" thickBot="1" x14ac:dyDescent="0.3">
      <c r="B35" s="66">
        <v>32</v>
      </c>
      <c r="C35" s="159">
        <v>31</v>
      </c>
      <c r="D35" s="29">
        <v>7.3</v>
      </c>
      <c r="E35" s="30" t="s">
        <v>29</v>
      </c>
      <c r="F35" s="30"/>
      <c r="G35" s="70">
        <v>2722948</v>
      </c>
      <c r="H35" s="71">
        <v>2117013</v>
      </c>
      <c r="I35" s="71">
        <v>2326622</v>
      </c>
      <c r="J35" s="71">
        <v>29445</v>
      </c>
      <c r="K35" s="71">
        <v>67750</v>
      </c>
      <c r="L35" s="160">
        <v>117327.2</v>
      </c>
      <c r="M35" s="1"/>
      <c r="N35" s="221">
        <f t="shared" si="2"/>
        <v>19.814383057251053</v>
      </c>
      <c r="O35" s="74">
        <f t="shared" si="2"/>
        <v>16.481209434636483</v>
      </c>
      <c r="P35" s="74">
        <f t="shared" si="2"/>
        <v>16.907963440308535</v>
      </c>
      <c r="Q35" s="74">
        <f t="shared" si="2"/>
        <v>0.22459268977300464</v>
      </c>
      <c r="R35" s="74">
        <f t="shared" si="2"/>
        <v>0.5009131035910479</v>
      </c>
      <c r="S35" s="216">
        <f t="shared" si="2"/>
        <v>1.0268440399089795</v>
      </c>
      <c r="T35" s="1"/>
      <c r="U35" s="225">
        <f t="shared" si="3"/>
        <v>98.866516867448894</v>
      </c>
      <c r="V35" s="161">
        <f t="shared" si="3"/>
        <v>96.960701788435856</v>
      </c>
      <c r="W35" s="161">
        <f t="shared" si="3"/>
        <v>93.926861484328811</v>
      </c>
    </row>
    <row r="36" spans="2:23" ht="15.75" thickBot="1" x14ac:dyDescent="0.3">
      <c r="B36" s="66">
        <v>33</v>
      </c>
      <c r="C36" s="159">
        <v>69</v>
      </c>
      <c r="D36" s="29">
        <v>11.1</v>
      </c>
      <c r="E36" s="30" t="s">
        <v>29</v>
      </c>
      <c r="F36" s="30"/>
      <c r="G36" s="70">
        <v>2622903</v>
      </c>
      <c r="H36" s="71">
        <v>2123192</v>
      </c>
      <c r="I36" s="71">
        <v>2226354</v>
      </c>
      <c r="J36" s="71">
        <v>47138</v>
      </c>
      <c r="K36" s="71">
        <v>50512</v>
      </c>
      <c r="L36" s="160">
        <v>83544.2</v>
      </c>
      <c r="M36" s="1"/>
      <c r="N36" s="221">
        <f t="shared" si="2"/>
        <v>19.086374313432707</v>
      </c>
      <c r="O36" s="74">
        <f t="shared" si="2"/>
        <v>16.529313717934045</v>
      </c>
      <c r="P36" s="74">
        <f t="shared" si="2"/>
        <v>16.179298587043647</v>
      </c>
      <c r="Q36" s="74">
        <f t="shared" si="2"/>
        <v>0.35954661947766658</v>
      </c>
      <c r="R36" s="74">
        <f t="shared" si="2"/>
        <v>0.37346306551425845</v>
      </c>
      <c r="S36" s="216">
        <f t="shared" si="2"/>
        <v>0.73117626465954833</v>
      </c>
      <c r="T36" s="1"/>
      <c r="U36" s="225">
        <f t="shared" si="3"/>
        <v>98.116213097504726</v>
      </c>
      <c r="V36" s="161">
        <f t="shared" si="3"/>
        <v>97.740601504168581</v>
      </c>
      <c r="W36" s="161">
        <f t="shared" si="3"/>
        <v>95.480791328957395</v>
      </c>
    </row>
    <row r="37" spans="2:23" ht="15.75" thickBot="1" x14ac:dyDescent="0.3">
      <c r="B37" s="66">
        <v>34</v>
      </c>
      <c r="C37" s="159">
        <v>184</v>
      </c>
      <c r="D37" s="29">
        <v>26.5</v>
      </c>
      <c r="E37" s="30" t="s">
        <v>29</v>
      </c>
      <c r="F37" s="30"/>
      <c r="G37" s="70">
        <v>2605082</v>
      </c>
      <c r="H37" s="71">
        <v>2157408</v>
      </c>
      <c r="I37" s="71">
        <v>2123338</v>
      </c>
      <c r="J37" s="71"/>
      <c r="K37" s="71">
        <v>37649</v>
      </c>
      <c r="L37" s="160">
        <v>45047.7</v>
      </c>
      <c r="M37" s="1"/>
      <c r="N37" s="221">
        <f t="shared" si="2"/>
        <v>18.956694231233829</v>
      </c>
      <c r="O37" s="74">
        <f t="shared" si="2"/>
        <v>16.795689532355365</v>
      </c>
      <c r="P37" s="74">
        <f t="shared" si="2"/>
        <v>15.430663543720399</v>
      </c>
      <c r="Q37" s="74">
        <f t="shared" si="2"/>
        <v>0</v>
      </c>
      <c r="R37" s="74">
        <f t="shared" si="2"/>
        <v>0.2783598145697323</v>
      </c>
      <c r="S37" s="216">
        <f t="shared" si="2"/>
        <v>0.39425608261858913</v>
      </c>
      <c r="T37" s="1"/>
      <c r="U37" s="225">
        <f t="shared" si="3"/>
        <v>100</v>
      </c>
      <c r="V37" s="161">
        <f t="shared" si="3"/>
        <v>98.342671111933228</v>
      </c>
      <c r="W37" s="161">
        <f t="shared" si="3"/>
        <v>97.444982961999486</v>
      </c>
    </row>
    <row r="38" spans="2:23" ht="15.75" thickBot="1" x14ac:dyDescent="0.3">
      <c r="B38" s="66">
        <v>35</v>
      </c>
      <c r="C38" s="159">
        <v>61</v>
      </c>
      <c r="D38" s="29">
        <v>10.5</v>
      </c>
      <c r="E38" s="30" t="s">
        <v>84</v>
      </c>
      <c r="F38" s="30"/>
      <c r="G38" s="70">
        <v>2598473</v>
      </c>
      <c r="H38" s="71">
        <v>2048872</v>
      </c>
      <c r="I38" s="71">
        <v>2193224</v>
      </c>
      <c r="J38" s="71">
        <v>46050</v>
      </c>
      <c r="K38" s="71">
        <v>47612</v>
      </c>
      <c r="L38" s="160">
        <v>118392.7</v>
      </c>
      <c r="M38" s="1"/>
      <c r="N38" s="221">
        <f t="shared" si="2"/>
        <v>18.908601774960196</v>
      </c>
      <c r="O38" s="74">
        <f t="shared" si="2"/>
        <v>15.950723276976818</v>
      </c>
      <c r="P38" s="74">
        <f t="shared" si="2"/>
        <v>15.938537161776706</v>
      </c>
      <c r="Q38" s="74">
        <f t="shared" si="2"/>
        <v>0.35124786429094457</v>
      </c>
      <c r="R38" s="74">
        <f t="shared" si="2"/>
        <v>0.35202176661515827</v>
      </c>
      <c r="S38" s="216">
        <f t="shared" si="2"/>
        <v>1.0361692630841939</v>
      </c>
      <c r="T38" s="1"/>
      <c r="U38" s="225">
        <f t="shared" si="3"/>
        <v>98.142391127216584</v>
      </c>
      <c r="V38" s="161">
        <f t="shared" si="3"/>
        <v>97.793067057195685</v>
      </c>
      <c r="W38" s="161">
        <f t="shared" si="3"/>
        <v>93.49896886667176</v>
      </c>
    </row>
    <row r="39" spans="2:23" ht="15.75" thickBot="1" x14ac:dyDescent="0.3">
      <c r="B39" s="66">
        <v>36</v>
      </c>
      <c r="C39" s="159">
        <v>38</v>
      </c>
      <c r="D39" s="29">
        <v>7.8</v>
      </c>
      <c r="E39" s="30" t="s">
        <v>29</v>
      </c>
      <c r="F39" s="30"/>
      <c r="G39" s="70">
        <v>2084446</v>
      </c>
      <c r="H39" s="71">
        <v>1710174</v>
      </c>
      <c r="I39" s="71">
        <v>1864932</v>
      </c>
      <c r="J39" s="71">
        <v>54106</v>
      </c>
      <c r="K39" s="71">
        <v>26624</v>
      </c>
      <c r="L39" s="160">
        <v>36532.1</v>
      </c>
      <c r="M39" s="1"/>
      <c r="N39" s="221">
        <f t="shared" si="2"/>
        <v>15.16812348460372</v>
      </c>
      <c r="O39" s="74">
        <f t="shared" si="2"/>
        <v>13.313917233229089</v>
      </c>
      <c r="P39" s="74">
        <f t="shared" si="2"/>
        <v>13.552782564018338</v>
      </c>
      <c r="Q39" s="74">
        <f t="shared" si="2"/>
        <v>0.41269526482792285</v>
      </c>
      <c r="R39" s="74">
        <f t="shared" si="2"/>
        <v>0.19684591099642892</v>
      </c>
      <c r="S39" s="216">
        <f t="shared" si="2"/>
        <v>0.31972781375809556</v>
      </c>
      <c r="T39" s="1"/>
      <c r="U39" s="225">
        <f t="shared" si="3"/>
        <v>97.279193663957003</v>
      </c>
      <c r="V39" s="161">
        <f t="shared" si="3"/>
        <v>98.521502668612541</v>
      </c>
      <c r="W39" s="161">
        <f t="shared" si="3"/>
        <v>97.640869598196375</v>
      </c>
    </row>
    <row r="40" spans="2:23" ht="15.75" thickBot="1" x14ac:dyDescent="0.3">
      <c r="B40" s="66">
        <v>37</v>
      </c>
      <c r="C40" s="159">
        <v>139</v>
      </c>
      <c r="D40" s="29">
        <v>20.6</v>
      </c>
      <c r="E40" s="30" t="s">
        <v>29</v>
      </c>
      <c r="F40" s="30"/>
      <c r="G40" s="70">
        <v>1832270</v>
      </c>
      <c r="H40" s="71">
        <v>1653121</v>
      </c>
      <c r="I40" s="71">
        <v>1738651</v>
      </c>
      <c r="J40" s="71">
        <v>20604</v>
      </c>
      <c r="K40" s="71">
        <v>17159</v>
      </c>
      <c r="L40" s="160">
        <v>21281.5</v>
      </c>
      <c r="M40" s="1"/>
      <c r="N40" s="221">
        <f t="shared" si="2"/>
        <v>13.333085921695673</v>
      </c>
      <c r="O40" s="74">
        <f t="shared" si="2"/>
        <v>12.8697525342526</v>
      </c>
      <c r="P40" s="74">
        <f t="shared" si="2"/>
        <v>12.635076752242467</v>
      </c>
      <c r="Q40" s="74">
        <f t="shared" si="2"/>
        <v>0.15715767634854771</v>
      </c>
      <c r="R40" s="74">
        <f t="shared" si="2"/>
        <v>0.12686594752057256</v>
      </c>
      <c r="S40" s="216">
        <f t="shared" si="2"/>
        <v>0.18625503238228602</v>
      </c>
      <c r="T40" s="1"/>
      <c r="U40" s="225">
        <f t="shared" si="3"/>
        <v>98.821295555496121</v>
      </c>
      <c r="V40" s="161">
        <f t="shared" si="3"/>
        <v>99.014231647555604</v>
      </c>
      <c r="W40" s="161">
        <f t="shared" si="3"/>
        <v>98.525889189005298</v>
      </c>
    </row>
    <row r="41" spans="2:23" ht="15.75" thickBot="1" x14ac:dyDescent="0.3">
      <c r="B41" s="66">
        <v>38</v>
      </c>
      <c r="C41" s="159">
        <v>35</v>
      </c>
      <c r="D41" s="29">
        <v>7.6</v>
      </c>
      <c r="E41" s="30" t="s">
        <v>29</v>
      </c>
      <c r="F41" s="30"/>
      <c r="G41" s="70">
        <v>1797624</v>
      </c>
      <c r="H41" s="71">
        <v>1505138</v>
      </c>
      <c r="I41" s="71">
        <v>1624034</v>
      </c>
      <c r="J41" s="71">
        <v>112084</v>
      </c>
      <c r="K41" s="71">
        <v>197567</v>
      </c>
      <c r="L41" s="160">
        <v>162007.20000000001</v>
      </c>
      <c r="M41" s="1"/>
      <c r="N41" s="221">
        <f t="shared" si="2"/>
        <v>13.080973462918818</v>
      </c>
      <c r="O41" s="74">
        <f t="shared" si="2"/>
        <v>11.717686479029599</v>
      </c>
      <c r="P41" s="74">
        <f t="shared" si="2"/>
        <v>11.802135240626981</v>
      </c>
      <c r="Q41" s="74">
        <f t="shared" si="2"/>
        <v>0.85492433487917985</v>
      </c>
      <c r="R41" s="74">
        <f t="shared" si="2"/>
        <v>1.4607217584822518</v>
      </c>
      <c r="S41" s="216">
        <f t="shared" si="2"/>
        <v>1.4178820234552776</v>
      </c>
      <c r="T41" s="1"/>
      <c r="U41" s="225">
        <f t="shared" si="3"/>
        <v>93.464367638213872</v>
      </c>
      <c r="V41" s="161">
        <f t="shared" si="3"/>
        <v>87.534042994780464</v>
      </c>
      <c r="W41" s="161">
        <f t="shared" si="3"/>
        <v>87.986224572529522</v>
      </c>
    </row>
    <row r="42" spans="2:23" ht="15.75" thickBot="1" x14ac:dyDescent="0.3">
      <c r="B42" s="66">
        <v>39</v>
      </c>
      <c r="C42" s="159">
        <v>52</v>
      </c>
      <c r="D42" s="29">
        <v>9.1999999999999993</v>
      </c>
      <c r="E42" s="30" t="s">
        <v>29</v>
      </c>
      <c r="F42" s="30"/>
      <c r="G42" s="70">
        <v>1790326</v>
      </c>
      <c r="H42" s="71">
        <v>1460185</v>
      </c>
      <c r="I42" s="71">
        <v>1462906</v>
      </c>
      <c r="J42" s="71">
        <v>1439672</v>
      </c>
      <c r="K42" s="71">
        <v>1343901</v>
      </c>
      <c r="L42" s="160">
        <v>1307986.8999999999</v>
      </c>
      <c r="M42" s="1"/>
      <c r="N42" s="221">
        <f t="shared" si="2"/>
        <v>13.027867282576109</v>
      </c>
      <c r="O42" s="74">
        <f t="shared" si="2"/>
        <v>11.367721784568483</v>
      </c>
      <c r="P42" s="74">
        <f t="shared" si="2"/>
        <v>10.631190268383948</v>
      </c>
      <c r="Q42" s="74">
        <f t="shared" si="2"/>
        <v>10.981144740053697</v>
      </c>
      <c r="R42" s="74">
        <f t="shared" si="2"/>
        <v>9.9362010454481595</v>
      </c>
      <c r="S42" s="216">
        <f t="shared" si="2"/>
        <v>11.44746105373709</v>
      </c>
      <c r="T42" s="1"/>
      <c r="U42" s="225">
        <f t="shared" si="3"/>
        <v>15.710342284955303</v>
      </c>
      <c r="V42" s="161">
        <f t="shared" si="3"/>
        <v>12.592855158221692</v>
      </c>
      <c r="W42" s="161">
        <f t="shared" si="3"/>
        <v>-7.6780752177923679</v>
      </c>
    </row>
    <row r="43" spans="2:23" ht="15.75" thickBot="1" x14ac:dyDescent="0.3">
      <c r="B43" s="66">
        <v>40</v>
      </c>
      <c r="C43" s="159">
        <v>40</v>
      </c>
      <c r="D43" s="29">
        <v>8</v>
      </c>
      <c r="E43" s="30" t="s">
        <v>29</v>
      </c>
      <c r="F43" s="30"/>
      <c r="G43" s="70">
        <v>1773918</v>
      </c>
      <c r="H43" s="71">
        <v>1533606</v>
      </c>
      <c r="I43" s="71">
        <v>1664488</v>
      </c>
      <c r="J43" s="71">
        <v>20838</v>
      </c>
      <c r="K43" s="71">
        <v>20662</v>
      </c>
      <c r="L43" s="160">
        <v>33637.4</v>
      </c>
      <c r="M43" s="1"/>
      <c r="N43" s="221">
        <f t="shared" si="2"/>
        <v>12.90846933696592</v>
      </c>
      <c r="O43" s="74">
        <f t="shared" si="2"/>
        <v>11.939313398743948</v>
      </c>
      <c r="P43" s="74">
        <f t="shared" si="2"/>
        <v>12.096121437359516</v>
      </c>
      <c r="Q43" s="74">
        <f t="shared" si="2"/>
        <v>0.1589425189162802</v>
      </c>
      <c r="R43" s="74">
        <f t="shared" si="2"/>
        <v>0.15276555788041671</v>
      </c>
      <c r="S43" s="216">
        <f t="shared" si="2"/>
        <v>0.29439348853492037</v>
      </c>
      <c r="T43" s="1"/>
      <c r="U43" s="225">
        <f t="shared" si="3"/>
        <v>98.768695847918096</v>
      </c>
      <c r="V43" s="161">
        <f t="shared" si="3"/>
        <v>98.720482888936573</v>
      </c>
      <c r="W43" s="161">
        <f t="shared" si="3"/>
        <v>97.56621583158325</v>
      </c>
    </row>
    <row r="44" spans="2:23" ht="15.75" thickBot="1" x14ac:dyDescent="0.3">
      <c r="B44" s="66">
        <v>41</v>
      </c>
      <c r="C44" s="159">
        <v>134</v>
      </c>
      <c r="D44" s="29">
        <v>19.8</v>
      </c>
      <c r="E44" s="30" t="s">
        <v>29</v>
      </c>
      <c r="F44" s="30"/>
      <c r="G44" s="70">
        <v>1630021</v>
      </c>
      <c r="H44" s="71">
        <v>1389019</v>
      </c>
      <c r="I44" s="71">
        <v>1574588</v>
      </c>
      <c r="J44" s="71">
        <v>15476</v>
      </c>
      <c r="K44" s="71">
        <v>13056</v>
      </c>
      <c r="L44" s="160">
        <v>31404.1</v>
      </c>
      <c r="M44" s="1"/>
      <c r="N44" s="221">
        <f t="shared" si="2"/>
        <v>11.861357795067486</v>
      </c>
      <c r="O44" s="74">
        <f t="shared" si="2"/>
        <v>10.813685625779971</v>
      </c>
      <c r="P44" s="74">
        <f t="shared" si="2"/>
        <v>11.44280262868164</v>
      </c>
      <c r="Q44" s="74">
        <f t="shared" si="2"/>
        <v>0.11804369050524774</v>
      </c>
      <c r="R44" s="74">
        <f t="shared" si="2"/>
        <v>9.6530206354018031E-2</v>
      </c>
      <c r="S44" s="216">
        <f t="shared" si="2"/>
        <v>0.27484771573604061</v>
      </c>
      <c r="T44" s="1"/>
      <c r="U44" s="225">
        <f t="shared" si="3"/>
        <v>99.004804571746945</v>
      </c>
      <c r="V44" s="161">
        <f t="shared" si="3"/>
        <v>99.107332969585428</v>
      </c>
      <c r="W44" s="161">
        <f t="shared" si="3"/>
        <v>97.598073438345168</v>
      </c>
    </row>
    <row r="45" spans="2:23" ht="15.75" thickBot="1" x14ac:dyDescent="0.3">
      <c r="B45" s="66">
        <v>42</v>
      </c>
      <c r="C45" s="159">
        <v>90</v>
      </c>
      <c r="D45" s="29">
        <v>13.7</v>
      </c>
      <c r="E45" s="30" t="s">
        <v>29</v>
      </c>
      <c r="F45" s="30"/>
      <c r="G45" s="70">
        <v>1627425</v>
      </c>
      <c r="H45" s="71">
        <v>1292408</v>
      </c>
      <c r="I45" s="71">
        <v>1411315</v>
      </c>
      <c r="J45" s="71">
        <v>175156</v>
      </c>
      <c r="K45" s="71">
        <v>1003944</v>
      </c>
      <c r="L45" s="160">
        <v>1111676</v>
      </c>
      <c r="M45" s="1"/>
      <c r="N45" s="221">
        <f t="shared" si="2"/>
        <v>11.84246718885076</v>
      </c>
      <c r="O45" s="74">
        <f t="shared" si="2"/>
        <v>10.061556978157276</v>
      </c>
      <c r="P45" s="74">
        <f t="shared" si="2"/>
        <v>10.256269571403966</v>
      </c>
      <c r="Q45" s="74">
        <f t="shared" si="2"/>
        <v>1.3360080546741517</v>
      </c>
      <c r="R45" s="74">
        <f t="shared" si="2"/>
        <v>7.4227115110200881</v>
      </c>
      <c r="S45" s="216">
        <f t="shared" si="2"/>
        <v>9.7293541046735523</v>
      </c>
      <c r="T45" s="1"/>
      <c r="U45" s="225">
        <f t="shared" si="3"/>
        <v>88.718498997135057</v>
      </c>
      <c r="V45" s="161">
        <f t="shared" si="3"/>
        <v>26.227009128566095</v>
      </c>
      <c r="W45" s="161">
        <f t="shared" si="3"/>
        <v>5.1374962705693052</v>
      </c>
    </row>
    <row r="46" spans="2:23" ht="15.75" thickBot="1" x14ac:dyDescent="0.3">
      <c r="B46" s="66">
        <v>43</v>
      </c>
      <c r="C46" s="159">
        <v>42</v>
      </c>
      <c r="D46" s="29">
        <v>8.1</v>
      </c>
      <c r="E46" s="30" t="s">
        <v>29</v>
      </c>
      <c r="F46" s="30"/>
      <c r="G46" s="70">
        <v>1572301</v>
      </c>
      <c r="H46" s="71">
        <v>1247542</v>
      </c>
      <c r="I46" s="71">
        <v>1362088</v>
      </c>
      <c r="J46" s="71">
        <v>43185</v>
      </c>
      <c r="K46" s="71">
        <v>130359</v>
      </c>
      <c r="L46" s="160">
        <v>149266.20000000001</v>
      </c>
      <c r="M46" s="1"/>
      <c r="N46" s="221">
        <f t="shared" si="2"/>
        <v>11.441340156073084</v>
      </c>
      <c r="O46" s="74">
        <f t="shared" si="2"/>
        <v>9.712269589513749</v>
      </c>
      <c r="P46" s="74">
        <f t="shared" si="2"/>
        <v>9.898528470238384</v>
      </c>
      <c r="Q46" s="74">
        <f t="shared" si="2"/>
        <v>0.32939498413473273</v>
      </c>
      <c r="R46" s="74">
        <f t="shared" si="2"/>
        <v>0.96381595971993228</v>
      </c>
      <c r="S46" s="216">
        <f t="shared" si="2"/>
        <v>1.3063731839663926</v>
      </c>
      <c r="T46" s="1"/>
      <c r="U46" s="225">
        <f t="shared" si="3"/>
        <v>97.121010479179844</v>
      </c>
      <c r="V46" s="161">
        <f t="shared" si="3"/>
        <v>90.076305534593516</v>
      </c>
      <c r="W46" s="161">
        <f t="shared" si="3"/>
        <v>86.80234958262507</v>
      </c>
    </row>
    <row r="47" spans="2:23" ht="15.75" thickBot="1" x14ac:dyDescent="0.3">
      <c r="B47" s="66">
        <v>44</v>
      </c>
      <c r="C47" s="159">
        <v>32</v>
      </c>
      <c r="D47" s="29">
        <v>7.4</v>
      </c>
      <c r="E47" s="30" t="s">
        <v>29</v>
      </c>
      <c r="F47" s="30"/>
      <c r="G47" s="70">
        <v>1547609</v>
      </c>
      <c r="H47" s="71">
        <v>1204168</v>
      </c>
      <c r="I47" s="71">
        <v>1241407</v>
      </c>
      <c r="J47" s="71">
        <v>20604</v>
      </c>
      <c r="K47" s="71">
        <v>165755</v>
      </c>
      <c r="L47" s="160">
        <v>193523.8</v>
      </c>
      <c r="M47" s="1"/>
      <c r="N47" s="221">
        <f t="shared" si="2"/>
        <v>11.261661092628007</v>
      </c>
      <c r="O47" s="74">
        <f t="shared" si="2"/>
        <v>9.3745976063856702</v>
      </c>
      <c r="P47" s="74">
        <f t="shared" si="2"/>
        <v>9.021518824520312</v>
      </c>
      <c r="Q47" s="74">
        <f t="shared" si="2"/>
        <v>0.15715767634854771</v>
      </c>
      <c r="R47" s="74">
        <f t="shared" si="2"/>
        <v>1.2255181031104672</v>
      </c>
      <c r="S47" s="216">
        <f t="shared" si="2"/>
        <v>1.6937143357255382</v>
      </c>
      <c r="T47" s="1"/>
      <c r="U47" s="225">
        <f t="shared" si="3"/>
        <v>98.604489381664791</v>
      </c>
      <c r="V47" s="161">
        <f t="shared" si="3"/>
        <v>86.927245791588064</v>
      </c>
      <c r="W47" s="161">
        <f t="shared" si="3"/>
        <v>81.225840474643192</v>
      </c>
    </row>
    <row r="48" spans="2:23" s="117" customFormat="1" ht="15.75" thickBot="1" x14ac:dyDescent="0.3">
      <c r="B48" s="66">
        <v>45</v>
      </c>
      <c r="C48" s="159">
        <v>9</v>
      </c>
      <c r="D48" s="29">
        <v>4.8</v>
      </c>
      <c r="E48" s="30" t="s">
        <v>51</v>
      </c>
      <c r="F48" s="30"/>
      <c r="G48" s="70">
        <v>1480673</v>
      </c>
      <c r="H48" s="71">
        <v>1031896</v>
      </c>
      <c r="I48" s="71">
        <v>485143</v>
      </c>
      <c r="J48" s="71">
        <v>250899</v>
      </c>
      <c r="K48" s="71">
        <v>102158</v>
      </c>
      <c r="L48" s="160">
        <v>468816</v>
      </c>
      <c r="M48" s="1"/>
      <c r="N48" s="221">
        <f t="shared" si="2"/>
        <v>10.774580346201651</v>
      </c>
      <c r="O48" s="74">
        <f t="shared" si="2"/>
        <v>8.0334386660656545</v>
      </c>
      <c r="P48" s="74">
        <f t="shared" si="2"/>
        <v>3.5256178731747587</v>
      </c>
      <c r="Q48" s="74">
        <f t="shared" si="2"/>
        <v>1.9137402367586038</v>
      </c>
      <c r="R48" s="74">
        <f t="shared" si="2"/>
        <v>0.75531041825319956</v>
      </c>
      <c r="S48" s="216">
        <f t="shared" si="2"/>
        <v>4.1030631892175737</v>
      </c>
      <c r="T48" s="1"/>
      <c r="U48" s="225">
        <f t="shared" si="3"/>
        <v>82.238377966773868</v>
      </c>
      <c r="V48" s="161">
        <f t="shared" si="3"/>
        <v>90.597918903100179</v>
      </c>
      <c r="W48" s="161">
        <f t="shared" si="3"/>
        <v>-16.378556520160689</v>
      </c>
    </row>
    <row r="49" spans="2:23" ht="15.75" thickBot="1" x14ac:dyDescent="0.3">
      <c r="B49" s="66">
        <v>46</v>
      </c>
      <c r="C49" s="159">
        <v>145</v>
      </c>
      <c r="D49" s="29">
        <v>21.5</v>
      </c>
      <c r="E49" s="30" t="s">
        <v>29</v>
      </c>
      <c r="F49" s="30"/>
      <c r="G49" s="70">
        <v>1448318</v>
      </c>
      <c r="H49" s="71">
        <v>1198756</v>
      </c>
      <c r="I49" s="71">
        <v>1331349</v>
      </c>
      <c r="J49" s="71">
        <v>1461</v>
      </c>
      <c r="K49" s="71">
        <v>7013</v>
      </c>
      <c r="L49" s="160">
        <v>3443.6</v>
      </c>
      <c r="M49" s="1"/>
      <c r="N49" s="221">
        <f t="shared" si="2"/>
        <v>10.539139065715442</v>
      </c>
      <c r="O49" s="74">
        <f t="shared" si="2"/>
        <v>9.3324645134569764</v>
      </c>
      <c r="P49" s="74">
        <f t="shared" si="2"/>
        <v>9.6751428544436209</v>
      </c>
      <c r="Q49" s="74">
        <f t="shared" si="2"/>
        <v>1.114382474981694E-2</v>
      </c>
      <c r="R49" s="74">
        <f t="shared" si="2"/>
        <v>5.1850975579099907E-2</v>
      </c>
      <c r="S49" s="216">
        <f t="shared" si="2"/>
        <v>3.0138281113250481E-2</v>
      </c>
      <c r="T49" s="1"/>
      <c r="U49" s="225">
        <f t="shared" si="3"/>
        <v>99.894262475517863</v>
      </c>
      <c r="V49" s="161">
        <f t="shared" si="3"/>
        <v>99.444402113671757</v>
      </c>
      <c r="W49" s="161">
        <f t="shared" si="3"/>
        <v>99.68849781789622</v>
      </c>
    </row>
    <row r="50" spans="2:23" ht="15.75" thickBot="1" x14ac:dyDescent="0.3">
      <c r="B50" s="66">
        <v>47</v>
      </c>
      <c r="C50" s="162">
        <v>49</v>
      </c>
      <c r="D50" s="29">
        <v>8.8000000000000007</v>
      </c>
      <c r="E50" s="30" t="s">
        <v>85</v>
      </c>
      <c r="F50" s="30"/>
      <c r="G50" s="163">
        <v>1446173</v>
      </c>
      <c r="H50" s="164">
        <v>1326523</v>
      </c>
      <c r="I50" s="164">
        <v>1376394</v>
      </c>
      <c r="J50" s="164">
        <v>392995</v>
      </c>
      <c r="K50" s="164">
        <v>417265</v>
      </c>
      <c r="L50" s="165">
        <v>533721.69999999995</v>
      </c>
      <c r="M50" s="1"/>
      <c r="N50" s="222">
        <f t="shared" si="2"/>
        <v>10.523530302104165</v>
      </c>
      <c r="O50" s="166">
        <f t="shared" si="2"/>
        <v>10.327146495020244</v>
      </c>
      <c r="P50" s="166">
        <f t="shared" si="2"/>
        <v>10.00249264017104</v>
      </c>
      <c r="Q50" s="166">
        <f t="shared" si="2"/>
        <v>2.9975820722479862</v>
      </c>
      <c r="R50" s="166">
        <f t="shared" si="2"/>
        <v>3.0850702017700162</v>
      </c>
      <c r="S50" s="217">
        <f t="shared" si="2"/>
        <v>4.6711158760721156</v>
      </c>
      <c r="T50" s="1"/>
      <c r="U50" s="226">
        <f t="shared" si="3"/>
        <v>71.515432690409753</v>
      </c>
      <c r="V50" s="167">
        <f t="shared" si="3"/>
        <v>70.126595926012683</v>
      </c>
      <c r="W50" s="167">
        <f t="shared" si="3"/>
        <v>53.300481748794958</v>
      </c>
    </row>
    <row r="51" spans="2:23" ht="15.75" thickBot="1" x14ac:dyDescent="0.3">
      <c r="B51" s="168">
        <v>48</v>
      </c>
      <c r="C51" s="28">
        <v>3</v>
      </c>
      <c r="D51" s="29">
        <v>4</v>
      </c>
      <c r="E51" s="30" t="s">
        <v>53</v>
      </c>
      <c r="F51" s="30"/>
      <c r="G51" s="31">
        <v>1359342</v>
      </c>
      <c r="H51" s="31">
        <v>900975</v>
      </c>
      <c r="I51" s="31">
        <v>977165</v>
      </c>
      <c r="J51" s="31">
        <v>6104</v>
      </c>
      <c r="K51" s="31">
        <v>271710</v>
      </c>
      <c r="L51" s="31">
        <v>174426</v>
      </c>
      <c r="M51" s="1"/>
      <c r="N51" s="33">
        <f t="shared" si="2"/>
        <v>9.8916773635815893</v>
      </c>
      <c r="O51" s="33">
        <f t="shared" si="2"/>
        <v>7.0142024023336687</v>
      </c>
      <c r="P51" s="33">
        <f t="shared" si="2"/>
        <v>7.1012266260480166</v>
      </c>
      <c r="Q51" s="33">
        <f t="shared" si="2"/>
        <v>4.655845740785941E-2</v>
      </c>
      <c r="R51" s="33">
        <f t="shared" si="2"/>
        <v>2.0089018358187989</v>
      </c>
      <c r="S51" s="33">
        <f t="shared" si="2"/>
        <v>1.5265709784701558</v>
      </c>
      <c r="T51" s="1"/>
      <c r="U51" s="138">
        <f t="shared" si="3"/>
        <v>99.529316862079682</v>
      </c>
      <c r="V51" s="138">
        <f t="shared" si="3"/>
        <v>71.359511451360106</v>
      </c>
      <c r="W51" s="138">
        <f t="shared" si="3"/>
        <v>78.502714265299758</v>
      </c>
    </row>
    <row r="52" spans="2:23" ht="15.75" thickBot="1" x14ac:dyDescent="0.3">
      <c r="B52" s="66">
        <v>49</v>
      </c>
      <c r="C52" s="169">
        <v>86</v>
      </c>
      <c r="D52" s="170">
        <v>13.5</v>
      </c>
      <c r="E52" s="171" t="s">
        <v>29</v>
      </c>
      <c r="F52" s="171"/>
      <c r="G52" s="172">
        <v>1348964</v>
      </c>
      <c r="H52" s="172">
        <v>817999</v>
      </c>
      <c r="I52" s="172">
        <v>1085620</v>
      </c>
      <c r="J52" s="172">
        <v>2313</v>
      </c>
      <c r="K52" s="172">
        <v>53600</v>
      </c>
      <c r="L52" s="172">
        <v>102779.9</v>
      </c>
      <c r="M52" s="228"/>
      <c r="N52" s="33">
        <f t="shared" ref="N52:S93" si="4">G52/G$4</f>
        <v>9.8161585995919172</v>
      </c>
      <c r="O52" s="33">
        <f t="shared" si="4"/>
        <v>6.3682239250884196</v>
      </c>
      <c r="P52" s="33">
        <f t="shared" si="4"/>
        <v>7.8893878206549024</v>
      </c>
      <c r="Q52" s="33">
        <f t="shared" si="4"/>
        <v>1.7642482304124969E-2</v>
      </c>
      <c r="R52" s="33">
        <f t="shared" si="4"/>
        <v>0.3962943520661279</v>
      </c>
      <c r="S52" s="33">
        <f t="shared" si="4"/>
        <v>0.89952651846665499</v>
      </c>
      <c r="T52" s="1"/>
      <c r="U52" s="138">
        <f t="shared" ref="U52:W112" si="5">(N52-Q52)*100/N52</f>
        <v>99.820271014112819</v>
      </c>
      <c r="V52" s="138">
        <f t="shared" si="5"/>
        <v>93.777003498497024</v>
      </c>
      <c r="W52" s="138">
        <f t="shared" si="5"/>
        <v>88.598272275174011</v>
      </c>
    </row>
    <row r="53" spans="2:23" ht="15.75" thickBot="1" x14ac:dyDescent="0.3">
      <c r="B53" s="173">
        <v>50</v>
      </c>
      <c r="C53" s="169">
        <v>41</v>
      </c>
      <c r="D53" s="170">
        <v>8</v>
      </c>
      <c r="E53" s="171" t="s">
        <v>29</v>
      </c>
      <c r="F53" s="171"/>
      <c r="G53" s="172">
        <v>1329226</v>
      </c>
      <c r="H53" s="172">
        <v>1012820</v>
      </c>
      <c r="I53" s="172">
        <v>1128150</v>
      </c>
      <c r="J53" s="172">
        <v>13969</v>
      </c>
      <c r="K53" s="172">
        <v>50070</v>
      </c>
      <c r="L53" s="172">
        <v>55049.599999999999</v>
      </c>
      <c r="M53" s="228"/>
      <c r="N53" s="33">
        <f t="shared" si="4"/>
        <v>9.6725288671166663</v>
      </c>
      <c r="O53" s="33">
        <f t="shared" si="4"/>
        <v>7.8849296341536519</v>
      </c>
      <c r="P53" s="33">
        <f t="shared" si="4"/>
        <v>8.198460667518864</v>
      </c>
      <c r="Q53" s="33">
        <f t="shared" si="4"/>
        <v>0.10654899926775689</v>
      </c>
      <c r="R53" s="33">
        <f t="shared" si="4"/>
        <v>0.37019511581998182</v>
      </c>
      <c r="S53" s="33">
        <f t="shared" si="4"/>
        <v>0.48179240329074041</v>
      </c>
      <c r="T53" s="1"/>
      <c r="U53" s="138">
        <f t="shared" si="5"/>
        <v>98.898436998932226</v>
      </c>
      <c r="V53" s="138">
        <f t="shared" si="5"/>
        <v>95.305029556427769</v>
      </c>
      <c r="W53" s="138">
        <f t="shared" si="5"/>
        <v>94.123379707125579</v>
      </c>
    </row>
    <row r="54" spans="2:23" ht="15.75" thickBot="1" x14ac:dyDescent="0.3">
      <c r="B54" s="66">
        <v>51</v>
      </c>
      <c r="C54" s="169">
        <v>15</v>
      </c>
      <c r="D54" s="170">
        <v>5.5</v>
      </c>
      <c r="E54" s="171" t="s">
        <v>29</v>
      </c>
      <c r="F54" s="171"/>
      <c r="G54" s="172">
        <v>1279174</v>
      </c>
      <c r="H54" s="172">
        <v>1053122</v>
      </c>
      <c r="I54" s="172">
        <v>1095894</v>
      </c>
      <c r="J54" s="172">
        <v>27530</v>
      </c>
      <c r="K54" s="172">
        <v>28820</v>
      </c>
      <c r="L54" s="172">
        <v>27349.5</v>
      </c>
      <c r="M54" s="228"/>
      <c r="N54" s="33">
        <f t="shared" si="4"/>
        <v>9.3083098292277562</v>
      </c>
      <c r="O54" s="33">
        <f t="shared" si="4"/>
        <v>8.1986857153089012</v>
      </c>
      <c r="P54" s="33">
        <f t="shared" si="4"/>
        <v>7.9640507510259431</v>
      </c>
      <c r="Q54" s="33">
        <f t="shared" si="4"/>
        <v>0.20998596534049305</v>
      </c>
      <c r="R54" s="33">
        <f t="shared" si="4"/>
        <v>0.21308214974898892</v>
      </c>
      <c r="S54" s="33">
        <f t="shared" si="4"/>
        <v>0.23936198144582532</v>
      </c>
      <c r="T54" s="1"/>
      <c r="U54" s="138">
        <f t="shared" si="5"/>
        <v>97.744102106688104</v>
      </c>
      <c r="V54" s="138">
        <f t="shared" si="5"/>
        <v>97.40102063735516</v>
      </c>
      <c r="W54" s="138">
        <f t="shared" si="5"/>
        <v>96.994469410996771</v>
      </c>
    </row>
    <row r="55" spans="2:23" ht="15.75" thickBot="1" x14ac:dyDescent="0.3">
      <c r="B55" s="173">
        <v>52</v>
      </c>
      <c r="C55" s="169">
        <v>34</v>
      </c>
      <c r="D55" s="170">
        <v>7.5</v>
      </c>
      <c r="E55" s="171" t="s">
        <v>86</v>
      </c>
      <c r="F55" s="171"/>
      <c r="G55" s="172">
        <v>1239930</v>
      </c>
      <c r="H55" s="172">
        <v>1003940</v>
      </c>
      <c r="I55" s="172">
        <v>1083692</v>
      </c>
      <c r="J55" s="172">
        <v>21166</v>
      </c>
      <c r="K55" s="172">
        <v>291961</v>
      </c>
      <c r="L55" s="172">
        <v>442015.8</v>
      </c>
      <c r="M55" s="228"/>
      <c r="N55" s="33">
        <f t="shared" si="4"/>
        <v>9.0227385848636477</v>
      </c>
      <c r="O55" s="33">
        <f t="shared" si="4"/>
        <v>7.8157977300134442</v>
      </c>
      <c r="P55" s="33">
        <f t="shared" si="4"/>
        <v>7.8753767120550036</v>
      </c>
      <c r="Q55" s="33">
        <f t="shared" si="4"/>
        <v>0.16144434952404199</v>
      </c>
      <c r="R55" s="33">
        <f t="shared" si="4"/>
        <v>2.1586286440966189</v>
      </c>
      <c r="S55" s="33">
        <f t="shared" si="4"/>
        <v>3.868508664449501</v>
      </c>
      <c r="T55" s="1"/>
      <c r="U55" s="138">
        <f t="shared" si="5"/>
        <v>98.210694591164639</v>
      </c>
      <c r="V55" s="138">
        <f t="shared" si="5"/>
        <v>72.381211506955083</v>
      </c>
      <c r="W55" s="138">
        <f t="shared" si="5"/>
        <v>50.878430253020227</v>
      </c>
    </row>
    <row r="56" spans="2:23" ht="15.75" thickBot="1" x14ac:dyDescent="0.3">
      <c r="B56" s="66">
        <v>53</v>
      </c>
      <c r="C56" s="169">
        <v>137</v>
      </c>
      <c r="D56" s="170">
        <v>20.399999999999999</v>
      </c>
      <c r="E56" s="171" t="s">
        <v>29</v>
      </c>
      <c r="F56" s="171"/>
      <c r="G56" s="172">
        <v>1140470</v>
      </c>
      <c r="H56" s="172">
        <v>973989</v>
      </c>
      <c r="I56" s="172">
        <v>1010206</v>
      </c>
      <c r="J56" s="172">
        <v>155391</v>
      </c>
      <c r="K56" s="172">
        <v>181215</v>
      </c>
      <c r="L56" s="172">
        <v>241633.5</v>
      </c>
      <c r="M56" s="228"/>
      <c r="N56" s="33">
        <f t="shared" si="4"/>
        <v>8.2989867765756493</v>
      </c>
      <c r="O56" s="33">
        <f t="shared" si="4"/>
        <v>7.5826254709027081</v>
      </c>
      <c r="P56" s="33">
        <f t="shared" si="4"/>
        <v>7.3413412729615395</v>
      </c>
      <c r="Q56" s="33">
        <f t="shared" si="4"/>
        <v>1.1852498779594824</v>
      </c>
      <c r="R56" s="33">
        <f t="shared" si="4"/>
        <v>1.3398224068967046</v>
      </c>
      <c r="S56" s="33">
        <f t="shared" si="4"/>
        <v>2.1147689480133032</v>
      </c>
      <c r="T56" s="1"/>
      <c r="U56" s="138">
        <f t="shared" si="5"/>
        <v>85.718137528488214</v>
      </c>
      <c r="V56" s="138">
        <f t="shared" si="5"/>
        <v>82.33036285336668</v>
      </c>
      <c r="W56" s="138">
        <f t="shared" si="5"/>
        <v>71.193697862785854</v>
      </c>
    </row>
    <row r="57" spans="2:23" ht="15.75" thickBot="1" x14ac:dyDescent="0.3">
      <c r="B57" s="173">
        <v>54</v>
      </c>
      <c r="C57" s="169">
        <v>155</v>
      </c>
      <c r="D57" s="170">
        <v>22.8</v>
      </c>
      <c r="E57" s="171" t="s">
        <v>29</v>
      </c>
      <c r="F57" s="171"/>
      <c r="G57" s="172">
        <v>1035765</v>
      </c>
      <c r="H57" s="172">
        <v>1116608</v>
      </c>
      <c r="I57" s="172">
        <v>1144801</v>
      </c>
      <c r="J57" s="172">
        <v>739161</v>
      </c>
      <c r="K57" s="172">
        <v>686002</v>
      </c>
      <c r="L57" s="172">
        <v>760172.2</v>
      </c>
      <c r="M57" s="228"/>
      <c r="N57" s="33">
        <f t="shared" si="4"/>
        <v>7.5370680847719598</v>
      </c>
      <c r="O57" s="33">
        <f t="shared" si="4"/>
        <v>8.6929321191653415</v>
      </c>
      <c r="P57" s="33">
        <f t="shared" si="4"/>
        <v>8.3194663569882223</v>
      </c>
      <c r="Q57" s="33">
        <f t="shared" si="4"/>
        <v>5.6379744325115935</v>
      </c>
      <c r="R57" s="33">
        <f t="shared" si="4"/>
        <v>5.0719910094415654</v>
      </c>
      <c r="S57" s="33">
        <f t="shared" si="4"/>
        <v>6.653003675827061</v>
      </c>
      <c r="T57" s="1"/>
      <c r="U57" s="138">
        <f t="shared" si="5"/>
        <v>25.196716162048908</v>
      </c>
      <c r="V57" s="138">
        <f t="shared" si="5"/>
        <v>41.653852349090279</v>
      </c>
      <c r="W57" s="138">
        <f t="shared" si="5"/>
        <v>20.030884309801419</v>
      </c>
    </row>
    <row r="58" spans="2:23" ht="15.75" thickBot="1" x14ac:dyDescent="0.3">
      <c r="B58" s="66">
        <v>55</v>
      </c>
      <c r="C58" s="169">
        <v>106</v>
      </c>
      <c r="D58" s="170">
        <v>16.100000000000001</v>
      </c>
      <c r="E58" s="171" t="s">
        <v>65</v>
      </c>
      <c r="F58" s="171"/>
      <c r="G58" s="172">
        <v>1005259</v>
      </c>
      <c r="H58" s="172">
        <v>906613</v>
      </c>
      <c r="I58" s="172">
        <v>889433</v>
      </c>
      <c r="J58" s="172">
        <v>2627</v>
      </c>
      <c r="K58" s="172">
        <v>11170</v>
      </c>
      <c r="L58" s="172">
        <v>16006.4</v>
      </c>
      <c r="M58" s="228"/>
      <c r="N58" s="33">
        <f t="shared" si="4"/>
        <v>7.3150816312868034</v>
      </c>
      <c r="O58" s="33">
        <f t="shared" si="4"/>
        <v>7.0580949333632281</v>
      </c>
      <c r="P58" s="33">
        <f t="shared" si="4"/>
        <v>6.463663047372517</v>
      </c>
      <c r="Q58" s="33">
        <f t="shared" si="4"/>
        <v>2.0037527459116428E-2</v>
      </c>
      <c r="R58" s="33">
        <f t="shared" si="4"/>
        <v>8.2585968518258376E-2</v>
      </c>
      <c r="S58" s="33">
        <f t="shared" si="4"/>
        <v>0.14008751969193067</v>
      </c>
      <c r="T58" s="1"/>
      <c r="U58" s="138">
        <f t="shared" si="5"/>
        <v>99.726079236444676</v>
      </c>
      <c r="V58" s="138">
        <f t="shared" si="5"/>
        <v>98.82991133871154</v>
      </c>
      <c r="W58" s="138">
        <f t="shared" si="5"/>
        <v>97.832691483680051</v>
      </c>
    </row>
    <row r="59" spans="2:23" ht="15.75" thickBot="1" x14ac:dyDescent="0.3">
      <c r="B59" s="173">
        <v>56</v>
      </c>
      <c r="C59" s="169">
        <v>83</v>
      </c>
      <c r="D59" s="170">
        <v>13.2</v>
      </c>
      <c r="E59" s="171" t="s">
        <v>29</v>
      </c>
      <c r="F59" s="171"/>
      <c r="G59" s="172">
        <v>986813</v>
      </c>
      <c r="H59" s="172">
        <v>790712</v>
      </c>
      <c r="I59" s="172">
        <v>879411</v>
      </c>
      <c r="J59" s="172">
        <v>45444</v>
      </c>
      <c r="K59" s="172">
        <v>68777</v>
      </c>
      <c r="L59" s="172">
        <v>102822</v>
      </c>
      <c r="M59" s="228"/>
      <c r="N59" s="33">
        <f t="shared" si="4"/>
        <v>7.1808535410426808</v>
      </c>
      <c r="O59" s="33">
        <f t="shared" si="4"/>
        <v>6.155791237219745</v>
      </c>
      <c r="P59" s="33">
        <f t="shared" si="4"/>
        <v>6.3908314444740784</v>
      </c>
      <c r="Q59" s="33">
        <f t="shared" si="4"/>
        <v>0.34662557969245789</v>
      </c>
      <c r="R59" s="33">
        <f t="shared" si="4"/>
        <v>0.50850628082186722</v>
      </c>
      <c r="S59" s="33">
        <f t="shared" si="4"/>
        <v>0.89989497636968319</v>
      </c>
      <c r="T59" s="1"/>
      <c r="U59" s="138">
        <f t="shared" si="5"/>
        <v>95.172919518392973</v>
      </c>
      <c r="V59" s="138">
        <f t="shared" si="5"/>
        <v>91.739383919531136</v>
      </c>
      <c r="W59" s="138">
        <f t="shared" si="5"/>
        <v>85.918968694632213</v>
      </c>
    </row>
    <row r="60" spans="2:23" ht="15.75" thickBot="1" x14ac:dyDescent="0.3">
      <c r="B60" s="66">
        <v>57</v>
      </c>
      <c r="C60" s="169">
        <v>29</v>
      </c>
      <c r="D60" s="170">
        <v>7.1</v>
      </c>
      <c r="E60" s="171" t="s">
        <v>29</v>
      </c>
      <c r="F60" s="171"/>
      <c r="G60" s="172">
        <v>952660</v>
      </c>
      <c r="H60" s="172">
        <v>772758</v>
      </c>
      <c r="I60" s="172">
        <v>854504</v>
      </c>
      <c r="J60" s="172">
        <v>155383</v>
      </c>
      <c r="K60" s="172">
        <v>158211</v>
      </c>
      <c r="L60" s="172">
        <v>161018</v>
      </c>
      <c r="M60" s="228"/>
      <c r="N60" s="33">
        <f t="shared" si="4"/>
        <v>6.9323285510119144</v>
      </c>
      <c r="O60" s="33">
        <f t="shared" si="4"/>
        <v>6.0160171148173491</v>
      </c>
      <c r="P60" s="33">
        <f t="shared" si="4"/>
        <v>6.2098279787595079</v>
      </c>
      <c r="Q60" s="33">
        <f t="shared" si="4"/>
        <v>1.1851888577007565</v>
      </c>
      <c r="R60" s="33">
        <f t="shared" si="4"/>
        <v>1.1697411517674285</v>
      </c>
      <c r="S60" s="33">
        <f t="shared" si="4"/>
        <v>1.4092245755294941</v>
      </c>
      <c r="T60" s="1"/>
      <c r="U60" s="138">
        <f t="shared" si="5"/>
        <v>82.90345229630303</v>
      </c>
      <c r="V60" s="138">
        <f t="shared" si="5"/>
        <v>80.556219680852053</v>
      </c>
      <c r="W60" s="138">
        <f t="shared" si="5"/>
        <v>77.306544072562133</v>
      </c>
    </row>
    <row r="61" spans="2:23" ht="15.75" thickBot="1" x14ac:dyDescent="0.3">
      <c r="B61" s="173">
        <v>58</v>
      </c>
      <c r="C61" s="169">
        <v>30</v>
      </c>
      <c r="D61" s="170">
        <v>7.2</v>
      </c>
      <c r="E61" s="171" t="s">
        <v>29</v>
      </c>
      <c r="F61" s="171"/>
      <c r="G61" s="172">
        <v>950365</v>
      </c>
      <c r="H61" s="172">
        <v>715896</v>
      </c>
      <c r="I61" s="172">
        <v>772772</v>
      </c>
      <c r="J61" s="172">
        <v>16709</v>
      </c>
      <c r="K61" s="172">
        <v>235805</v>
      </c>
      <c r="L61" s="172">
        <v>315144.09999999998</v>
      </c>
      <c r="M61" s="228"/>
      <c r="N61" s="33">
        <f t="shared" si="4"/>
        <v>6.9156282654697767</v>
      </c>
      <c r="O61" s="33">
        <f t="shared" si="4"/>
        <v>5.5733393745898212</v>
      </c>
      <c r="P61" s="33">
        <f t="shared" si="4"/>
        <v>5.6158674351459359</v>
      </c>
      <c r="Q61" s="33">
        <f t="shared" si="4"/>
        <v>0.12744843788137661</v>
      </c>
      <c r="R61" s="33">
        <f t="shared" si="4"/>
        <v>1.7434363747939048</v>
      </c>
      <c r="S61" s="33">
        <f t="shared" si="4"/>
        <v>2.7581314545772795</v>
      </c>
      <c r="T61" s="1"/>
      <c r="U61" s="138">
        <f t="shared" si="5"/>
        <v>98.157095306615375</v>
      </c>
      <c r="V61" s="138">
        <f t="shared" si="5"/>
        <v>68.718280771800025</v>
      </c>
      <c r="W61" s="138">
        <f t="shared" si="5"/>
        <v>50.886813365358478</v>
      </c>
    </row>
    <row r="62" spans="2:23" ht="15.75" thickBot="1" x14ac:dyDescent="0.3">
      <c r="B62" s="66">
        <v>59</v>
      </c>
      <c r="C62" s="169">
        <v>18</v>
      </c>
      <c r="D62" s="170">
        <v>6</v>
      </c>
      <c r="E62" s="171" t="s">
        <v>87</v>
      </c>
      <c r="F62" s="171"/>
      <c r="G62" s="172">
        <v>946041</v>
      </c>
      <c r="H62" s="172">
        <v>634068</v>
      </c>
      <c r="I62" s="172">
        <v>630718</v>
      </c>
      <c r="J62" s="172">
        <v>31035</v>
      </c>
      <c r="K62" s="172">
        <v>205058</v>
      </c>
      <c r="L62" s="172">
        <v>320540.5</v>
      </c>
      <c r="M62" s="228"/>
      <c r="N62" s="33">
        <f t="shared" si="4"/>
        <v>6.884163326609559</v>
      </c>
      <c r="O62" s="33">
        <f t="shared" si="4"/>
        <v>4.9362982200870222</v>
      </c>
      <c r="P62" s="33">
        <f t="shared" si="4"/>
        <v>4.5835365113647679</v>
      </c>
      <c r="Q62" s="33">
        <f t="shared" si="4"/>
        <v>0.23672046619477666</v>
      </c>
      <c r="R62" s="33">
        <f t="shared" si="4"/>
        <v>1.516106851604031</v>
      </c>
      <c r="S62" s="33">
        <f t="shared" si="4"/>
        <v>2.8053605811307545</v>
      </c>
      <c r="T62" s="1"/>
      <c r="U62" s="138">
        <f t="shared" si="5"/>
        <v>96.561376379904075</v>
      </c>
      <c r="V62" s="138">
        <f t="shared" si="5"/>
        <v>69.286562845117089</v>
      </c>
      <c r="W62" s="138">
        <f t="shared" si="5"/>
        <v>38.79484598464677</v>
      </c>
    </row>
    <row r="63" spans="2:23" ht="15.75" thickBot="1" x14ac:dyDescent="0.3">
      <c r="B63" s="173">
        <v>60</v>
      </c>
      <c r="C63" s="169">
        <v>76</v>
      </c>
      <c r="D63" s="170">
        <v>12.3</v>
      </c>
      <c r="E63" s="171" t="s">
        <v>29</v>
      </c>
      <c r="F63" s="171"/>
      <c r="G63" s="172">
        <v>919507</v>
      </c>
      <c r="H63" s="172">
        <v>780480</v>
      </c>
      <c r="I63" s="172">
        <v>843398</v>
      </c>
      <c r="J63" s="172">
        <v>7842</v>
      </c>
      <c r="K63" s="172">
        <v>26895</v>
      </c>
      <c r="L63" s="172">
        <v>39125.300000000003</v>
      </c>
      <c r="M63" s="228"/>
      <c r="N63" s="33">
        <f t="shared" si="4"/>
        <v>6.6910803738535387</v>
      </c>
      <c r="O63" s="33">
        <f t="shared" si="4"/>
        <v>6.0761338449717046</v>
      </c>
      <c r="P63" s="33">
        <f t="shared" si="4"/>
        <v>6.1291187608598809</v>
      </c>
      <c r="Q63" s="33">
        <f t="shared" si="4"/>
        <v>5.9815108616060535E-2</v>
      </c>
      <c r="R63" s="33">
        <f t="shared" si="4"/>
        <v>0.1988495634107931</v>
      </c>
      <c r="S63" s="33">
        <f t="shared" si="4"/>
        <v>0.34242342026956069</v>
      </c>
      <c r="T63" s="1"/>
      <c r="U63" s="138">
        <f t="shared" si="5"/>
        <v>99.106047076496083</v>
      </c>
      <c r="V63" s="138">
        <f t="shared" si="5"/>
        <v>96.727366965832232</v>
      </c>
      <c r="W63" s="138">
        <f t="shared" si="5"/>
        <v>94.413170414379096</v>
      </c>
    </row>
    <row r="64" spans="2:23" ht="15.75" thickBot="1" x14ac:dyDescent="0.3">
      <c r="B64" s="66">
        <v>61</v>
      </c>
      <c r="C64" s="169">
        <v>150</v>
      </c>
      <c r="D64" s="170">
        <v>22</v>
      </c>
      <c r="E64" s="171" t="s">
        <v>29</v>
      </c>
      <c r="F64" s="171"/>
      <c r="G64" s="172">
        <v>917085</v>
      </c>
      <c r="H64" s="172">
        <v>846754</v>
      </c>
      <c r="I64" s="172">
        <v>917987</v>
      </c>
      <c r="J64" s="172">
        <v>5977</v>
      </c>
      <c r="K64" s="172">
        <v>14134</v>
      </c>
      <c r="L64" s="172">
        <v>4020.1</v>
      </c>
      <c r="M64" s="228"/>
      <c r="N64" s="33">
        <f t="shared" si="4"/>
        <v>6.6734559330766077</v>
      </c>
      <c r="O64" s="33">
        <f t="shared" si="4"/>
        <v>6.5920851754883802</v>
      </c>
      <c r="P64" s="33">
        <f t="shared" si="4"/>
        <v>6.6711698912322284</v>
      </c>
      <c r="Q64" s="33">
        <f t="shared" si="4"/>
        <v>4.5589760800585792E-2</v>
      </c>
      <c r="R64" s="33">
        <f t="shared" si="4"/>
        <v>0.10450045470340769</v>
      </c>
      <c r="S64" s="33">
        <f t="shared" si="4"/>
        <v>3.5183791353054439E-2</v>
      </c>
      <c r="T64" s="1"/>
      <c r="U64" s="138">
        <f t="shared" si="5"/>
        <v>99.316849301804439</v>
      </c>
      <c r="V64" s="138">
        <f t="shared" si="5"/>
        <v>98.414758730788606</v>
      </c>
      <c r="W64" s="138">
        <f t="shared" si="5"/>
        <v>99.472599380218213</v>
      </c>
    </row>
    <row r="65" spans="2:23" ht="15.75" thickBot="1" x14ac:dyDescent="0.3">
      <c r="B65" s="173">
        <v>62</v>
      </c>
      <c r="C65" s="169">
        <v>55</v>
      </c>
      <c r="D65" s="170">
        <v>9.6999999999999993</v>
      </c>
      <c r="E65" s="171" t="s">
        <v>29</v>
      </c>
      <c r="F65" s="171"/>
      <c r="G65" s="172">
        <v>895370</v>
      </c>
      <c r="H65" s="172">
        <v>629773</v>
      </c>
      <c r="I65" s="172">
        <v>772267</v>
      </c>
      <c r="J65" s="172">
        <v>47787</v>
      </c>
      <c r="K65" s="172">
        <v>200821</v>
      </c>
      <c r="L65" s="172">
        <v>249078.3</v>
      </c>
      <c r="M65" s="228"/>
      <c r="N65" s="33">
        <f t="shared" si="4"/>
        <v>6.5154399415526392</v>
      </c>
      <c r="O65" s="33">
        <f t="shared" si="4"/>
        <v>4.902861111046235</v>
      </c>
      <c r="P65" s="33">
        <f t="shared" si="4"/>
        <v>5.6121975130282236</v>
      </c>
      <c r="Q65" s="33">
        <f t="shared" si="4"/>
        <v>0.36449688796680496</v>
      </c>
      <c r="R65" s="33">
        <f t="shared" si="4"/>
        <v>1.4847803745573112</v>
      </c>
      <c r="S65" s="33">
        <f t="shared" si="4"/>
        <v>2.179925608261859</v>
      </c>
      <c r="T65" s="1"/>
      <c r="U65" s="138">
        <f t="shared" si="5"/>
        <v>94.405644265981138</v>
      </c>
      <c r="V65" s="138">
        <f t="shared" si="5"/>
        <v>69.716042512155326</v>
      </c>
      <c r="W65" s="138">
        <f t="shared" si="5"/>
        <v>61.157361208308274</v>
      </c>
    </row>
    <row r="66" spans="2:23" ht="15.75" thickBot="1" x14ac:dyDescent="0.3">
      <c r="B66" s="66">
        <v>63</v>
      </c>
      <c r="C66" s="169">
        <v>16</v>
      </c>
      <c r="D66" s="170">
        <v>5.6</v>
      </c>
      <c r="E66" s="171" t="s">
        <v>29</v>
      </c>
      <c r="F66" s="171"/>
      <c r="G66" s="172">
        <v>882766</v>
      </c>
      <c r="H66" s="172">
        <v>706176</v>
      </c>
      <c r="I66" s="172">
        <v>760637</v>
      </c>
      <c r="J66" s="172">
        <v>53496</v>
      </c>
      <c r="K66" s="172">
        <v>121972</v>
      </c>
      <c r="L66" s="172">
        <v>190544.6</v>
      </c>
      <c r="M66" s="228"/>
      <c r="N66" s="33">
        <f t="shared" si="4"/>
        <v>6.4237229921090249</v>
      </c>
      <c r="O66" s="33">
        <f t="shared" si="4"/>
        <v>5.4976679660039185</v>
      </c>
      <c r="P66" s="33">
        <f t="shared" si="4"/>
        <v>5.5276802967331875</v>
      </c>
      <c r="Q66" s="33">
        <f t="shared" si="4"/>
        <v>0.40804247010007322</v>
      </c>
      <c r="R66" s="33">
        <f t="shared" si="4"/>
        <v>0.90180624459346559</v>
      </c>
      <c r="S66" s="33">
        <f t="shared" si="4"/>
        <v>1.6676404691055489</v>
      </c>
      <c r="T66" s="1"/>
      <c r="U66" s="138">
        <f t="shared" si="5"/>
        <v>93.647881912073146</v>
      </c>
      <c r="V66" s="138">
        <f t="shared" si="5"/>
        <v>83.596567668873604</v>
      </c>
      <c r="W66" s="138">
        <f t="shared" si="5"/>
        <v>69.831097683216043</v>
      </c>
    </row>
    <row r="67" spans="2:23" ht="15.75" thickBot="1" x14ac:dyDescent="0.3">
      <c r="B67" s="173">
        <v>64</v>
      </c>
      <c r="C67" s="169">
        <v>178</v>
      </c>
      <c r="D67" s="170">
        <v>25.8</v>
      </c>
      <c r="E67" s="171" t="s">
        <v>29</v>
      </c>
      <c r="F67" s="171"/>
      <c r="G67" s="172">
        <v>854314</v>
      </c>
      <c r="H67" s="172">
        <v>742540</v>
      </c>
      <c r="I67" s="172">
        <v>718669</v>
      </c>
      <c r="J67" s="172"/>
      <c r="K67" s="172">
        <v>7387</v>
      </c>
      <c r="L67" s="172">
        <v>7324.6</v>
      </c>
      <c r="M67" s="228"/>
      <c r="N67" s="33">
        <f t="shared" si="4"/>
        <v>6.2166831122637589</v>
      </c>
      <c r="O67" s="33">
        <f t="shared" si="4"/>
        <v>5.7807662275078027</v>
      </c>
      <c r="P67" s="33">
        <f t="shared" si="4"/>
        <v>5.2226916008200277</v>
      </c>
      <c r="Q67" s="33">
        <f t="shared" si="4"/>
        <v>0</v>
      </c>
      <c r="R67" s="33">
        <f t="shared" si="4"/>
        <v>5.4616163781949383E-2</v>
      </c>
      <c r="S67" s="33">
        <f t="shared" si="4"/>
        <v>6.4104673551549099E-2</v>
      </c>
      <c r="T67" s="1"/>
      <c r="U67" s="138">
        <f t="shared" si="5"/>
        <v>100</v>
      </c>
      <c r="V67" s="138">
        <f t="shared" si="5"/>
        <v>99.055208918117856</v>
      </c>
      <c r="W67" s="138">
        <f t="shared" si="5"/>
        <v>98.772574020233478</v>
      </c>
    </row>
    <row r="68" spans="2:23" ht="15.75" thickBot="1" x14ac:dyDescent="0.3">
      <c r="B68" s="66">
        <v>65</v>
      </c>
      <c r="C68" s="169">
        <v>193</v>
      </c>
      <c r="D68" s="170">
        <v>28.4</v>
      </c>
      <c r="E68" s="171" t="s">
        <v>29</v>
      </c>
      <c r="F68" s="171"/>
      <c r="G68" s="172">
        <v>842375</v>
      </c>
      <c r="H68" s="172">
        <v>699636</v>
      </c>
      <c r="I68" s="172">
        <v>861907</v>
      </c>
      <c r="J68" s="172">
        <v>1791</v>
      </c>
      <c r="K68" s="172">
        <v>50403</v>
      </c>
      <c r="L68" s="172">
        <v>53492.6</v>
      </c>
      <c r="M68" s="228"/>
      <c r="N68" s="33">
        <f t="shared" si="4"/>
        <v>6.1298052433802841</v>
      </c>
      <c r="O68" s="33">
        <f t="shared" si="4"/>
        <v>5.446753252819577</v>
      </c>
      <c r="P68" s="33">
        <f t="shared" si="4"/>
        <v>6.2636268568534161</v>
      </c>
      <c r="Q68" s="33">
        <f t="shared" si="4"/>
        <v>1.366091042226019E-2</v>
      </c>
      <c r="R68" s="33">
        <f t="shared" si="4"/>
        <v>0.37265716841770608</v>
      </c>
      <c r="S68" s="33">
        <f t="shared" si="4"/>
        <v>0.46816558725713286</v>
      </c>
      <c r="T68" s="1"/>
      <c r="U68" s="138">
        <f t="shared" si="5"/>
        <v>99.777139568389842</v>
      </c>
      <c r="V68" s="138">
        <f t="shared" si="5"/>
        <v>93.158177888363213</v>
      </c>
      <c r="W68" s="138">
        <f t="shared" si="5"/>
        <v>92.525646914217376</v>
      </c>
    </row>
    <row r="69" spans="2:23" ht="15.75" thickBot="1" x14ac:dyDescent="0.3">
      <c r="B69" s="173">
        <v>66</v>
      </c>
      <c r="C69" s="169">
        <v>192</v>
      </c>
      <c r="D69" s="170">
        <v>28.2</v>
      </c>
      <c r="E69" s="171" t="s">
        <v>29</v>
      </c>
      <c r="F69" s="171"/>
      <c r="G69" s="172">
        <v>830641</v>
      </c>
      <c r="H69" s="172">
        <v>631056</v>
      </c>
      <c r="I69" s="172">
        <v>768651</v>
      </c>
      <c r="J69" s="172">
        <v>13698</v>
      </c>
      <c r="K69" s="172">
        <v>70522</v>
      </c>
      <c r="L69" s="172">
        <v>51800.7</v>
      </c>
      <c r="M69" s="228"/>
      <c r="N69" s="33">
        <f t="shared" si="4"/>
        <v>6.0444191211356486</v>
      </c>
      <c r="O69" s="33">
        <f t="shared" si="4"/>
        <v>4.9128494255746</v>
      </c>
      <c r="P69" s="33">
        <f t="shared" si="4"/>
        <v>5.5859194172309019</v>
      </c>
      <c r="Q69" s="33">
        <f t="shared" si="4"/>
        <v>0.10448193800341714</v>
      </c>
      <c r="R69" s="33">
        <f t="shared" si="4"/>
        <v>0.52140802791804985</v>
      </c>
      <c r="S69" s="33">
        <f t="shared" si="4"/>
        <v>0.45335813057938035</v>
      </c>
      <c r="T69" s="1"/>
      <c r="U69" s="138">
        <f t="shared" si="5"/>
        <v>98.271431283809022</v>
      </c>
      <c r="V69" s="138">
        <f t="shared" si="5"/>
        <v>89.386851035902311</v>
      </c>
      <c r="W69" s="138">
        <f t="shared" si="5"/>
        <v>91.883912088296412</v>
      </c>
    </row>
    <row r="70" spans="2:23" ht="15.75" thickBot="1" x14ac:dyDescent="0.3">
      <c r="B70" s="66">
        <v>67</v>
      </c>
      <c r="C70" s="169">
        <v>100</v>
      </c>
      <c r="D70" s="170">
        <v>15.1</v>
      </c>
      <c r="E70" s="171" t="s">
        <v>29</v>
      </c>
      <c r="F70" s="171"/>
      <c r="G70" s="172">
        <v>807986</v>
      </c>
      <c r="H70" s="172">
        <v>681282</v>
      </c>
      <c r="I70" s="172">
        <v>707397</v>
      </c>
      <c r="J70" s="172">
        <v>17386</v>
      </c>
      <c r="K70" s="172">
        <v>59672</v>
      </c>
      <c r="L70" s="172">
        <v>45211.8</v>
      </c>
      <c r="M70" s="228"/>
      <c r="N70" s="33">
        <f t="shared" si="4"/>
        <v>5.8795629255116335</v>
      </c>
      <c r="O70" s="33">
        <f t="shared" si="4"/>
        <v>5.3038650806811356</v>
      </c>
      <c r="P70" s="33">
        <f t="shared" si="4"/>
        <v>5.1407760322836866</v>
      </c>
      <c r="Q70" s="33">
        <f t="shared" si="4"/>
        <v>0.13261227727605565</v>
      </c>
      <c r="R70" s="33">
        <f t="shared" si="4"/>
        <v>0.44118799583003704</v>
      </c>
      <c r="S70" s="33">
        <f t="shared" si="4"/>
        <v>0.39569228076317176</v>
      </c>
      <c r="T70" s="1"/>
      <c r="U70" s="138">
        <f t="shared" si="5"/>
        <v>97.74452150685137</v>
      </c>
      <c r="V70" s="138">
        <f t="shared" si="5"/>
        <v>91.681764352622281</v>
      </c>
      <c r="W70" s="138">
        <f t="shared" si="5"/>
        <v>92.302868705458977</v>
      </c>
    </row>
    <row r="71" spans="2:23" ht="15.75" thickBot="1" x14ac:dyDescent="0.3">
      <c r="B71" s="173">
        <v>68</v>
      </c>
      <c r="C71" s="169">
        <v>37</v>
      </c>
      <c r="D71" s="170">
        <v>7.7</v>
      </c>
      <c r="E71" s="171" t="s">
        <v>29</v>
      </c>
      <c r="F71" s="171"/>
      <c r="G71" s="172">
        <v>762907</v>
      </c>
      <c r="H71" s="172">
        <v>575064</v>
      </c>
      <c r="I71" s="172">
        <v>676922</v>
      </c>
      <c r="J71" s="172">
        <v>14315</v>
      </c>
      <c r="K71" s="172">
        <v>21460</v>
      </c>
      <c r="L71" s="172">
        <v>14002.5</v>
      </c>
      <c r="M71" s="228"/>
      <c r="N71" s="33">
        <f t="shared" si="4"/>
        <v>5.5515314780371234</v>
      </c>
      <c r="O71" s="33">
        <f t="shared" si="4"/>
        <v>4.4769447435229708</v>
      </c>
      <c r="P71" s="33">
        <f t="shared" si="4"/>
        <v>4.919308950031648</v>
      </c>
      <c r="Q71" s="33">
        <f t="shared" si="4"/>
        <v>0.10918812545765194</v>
      </c>
      <c r="R71" s="33">
        <f t="shared" si="4"/>
        <v>0.15866561185334152</v>
      </c>
      <c r="S71" s="33">
        <f t="shared" si="4"/>
        <v>0.12254944862594083</v>
      </c>
      <c r="T71" s="1"/>
      <c r="U71" s="138">
        <f t="shared" si="5"/>
        <v>98.033189113857674</v>
      </c>
      <c r="V71" s="138">
        <f t="shared" si="5"/>
        <v>96.455939911188523</v>
      </c>
      <c r="W71" s="138">
        <f t="shared" si="5"/>
        <v>97.508807642074345</v>
      </c>
    </row>
    <row r="72" spans="2:23" ht="15.75" thickBot="1" x14ac:dyDescent="0.3">
      <c r="B72" s="66">
        <v>69</v>
      </c>
      <c r="C72" s="169">
        <v>151</v>
      </c>
      <c r="D72" s="170">
        <v>22.2</v>
      </c>
      <c r="E72" s="171" t="s">
        <v>29</v>
      </c>
      <c r="F72" s="171"/>
      <c r="G72" s="172">
        <v>758238</v>
      </c>
      <c r="H72" s="172">
        <v>581233</v>
      </c>
      <c r="I72" s="172">
        <v>608347</v>
      </c>
      <c r="J72" s="172">
        <v>20173</v>
      </c>
      <c r="K72" s="172">
        <v>40413</v>
      </c>
      <c r="L72" s="172">
        <v>26271.5</v>
      </c>
      <c r="M72" s="228"/>
      <c r="N72" s="33">
        <f t="shared" si="4"/>
        <v>5.5175560387359308</v>
      </c>
      <c r="O72" s="33">
        <f t="shared" si="4"/>
        <v>4.5249711755771305</v>
      </c>
      <c r="P72" s="33">
        <f t="shared" si="4"/>
        <v>4.4209625951363716</v>
      </c>
      <c r="Q72" s="33">
        <f t="shared" si="4"/>
        <v>0.15387020990969003</v>
      </c>
      <c r="R72" s="33">
        <f t="shared" si="4"/>
        <v>0.29879559048597815</v>
      </c>
      <c r="S72" s="33">
        <f t="shared" si="4"/>
        <v>0.22992735865569752</v>
      </c>
      <c r="T72" s="1"/>
      <c r="U72" s="138">
        <f t="shared" si="5"/>
        <v>97.211261492779656</v>
      </c>
      <c r="V72" s="138">
        <f t="shared" si="5"/>
        <v>93.396740467681127</v>
      </c>
      <c r="W72" s="138">
        <f t="shared" si="5"/>
        <v>94.799156208454534</v>
      </c>
    </row>
    <row r="73" spans="2:23" ht="15.75" thickBot="1" x14ac:dyDescent="0.3">
      <c r="B73" s="173">
        <v>70</v>
      </c>
      <c r="C73" s="169">
        <v>10</v>
      </c>
      <c r="D73" s="170">
        <v>4.9000000000000004</v>
      </c>
      <c r="E73" s="171" t="s">
        <v>29</v>
      </c>
      <c r="F73" s="171"/>
      <c r="G73" s="172">
        <v>750660</v>
      </c>
      <c r="H73" s="172">
        <v>411267</v>
      </c>
      <c r="I73" s="172">
        <v>265140</v>
      </c>
      <c r="J73" s="172">
        <v>11317</v>
      </c>
      <c r="K73" s="172">
        <v>86257</v>
      </c>
      <c r="L73" s="172">
        <v>131676.4</v>
      </c>
      <c r="M73" s="228"/>
      <c r="N73" s="33">
        <f t="shared" si="4"/>
        <v>5.4624123507889522</v>
      </c>
      <c r="O73" s="33">
        <f t="shared" si="4"/>
        <v>3.2017647319854166</v>
      </c>
      <c r="P73" s="33">
        <f t="shared" si="4"/>
        <v>1.9268181193865634</v>
      </c>
      <c r="Q73" s="33">
        <f t="shared" si="4"/>
        <v>8.6320783500122039E-2</v>
      </c>
      <c r="R73" s="33">
        <f t="shared" si="4"/>
        <v>0.63774555832402979</v>
      </c>
      <c r="S73" s="33">
        <f t="shared" si="4"/>
        <v>1.1524277962541571</v>
      </c>
      <c r="T73" s="1"/>
      <c r="U73" s="138">
        <f t="shared" si="5"/>
        <v>98.419731467404617</v>
      </c>
      <c r="V73" s="138">
        <f t="shared" si="5"/>
        <v>80.081435967077965</v>
      </c>
      <c r="W73" s="138">
        <f t="shared" si="5"/>
        <v>40.190110075306286</v>
      </c>
    </row>
    <row r="74" spans="2:23" ht="15.75" thickBot="1" x14ac:dyDescent="0.3">
      <c r="B74" s="66">
        <v>71</v>
      </c>
      <c r="C74" s="169">
        <v>43</v>
      </c>
      <c r="D74" s="170">
        <v>8.1999999999999993</v>
      </c>
      <c r="E74" s="171" t="s">
        <v>29</v>
      </c>
      <c r="F74" s="171"/>
      <c r="G74" s="172">
        <v>740501</v>
      </c>
      <c r="H74" s="172">
        <v>582014</v>
      </c>
      <c r="I74" s="172">
        <v>659656</v>
      </c>
      <c r="J74" s="172">
        <v>39133</v>
      </c>
      <c r="K74" s="172">
        <v>115276</v>
      </c>
      <c r="L74" s="172">
        <v>156868.29999999999</v>
      </c>
      <c r="M74" s="228"/>
      <c r="N74" s="33">
        <f t="shared" si="4"/>
        <v>5.3884872088183338</v>
      </c>
      <c r="O74" s="33">
        <f t="shared" si="4"/>
        <v>4.531051357686759</v>
      </c>
      <c r="P74" s="33">
        <f t="shared" si="4"/>
        <v>4.7938339494684428</v>
      </c>
      <c r="Q74" s="33">
        <f t="shared" si="4"/>
        <v>0.2984882230900659</v>
      </c>
      <c r="R74" s="33">
        <f t="shared" si="4"/>
        <v>0.85229902479057762</v>
      </c>
      <c r="S74" s="33">
        <f t="shared" si="4"/>
        <v>1.3729065289690179</v>
      </c>
      <c r="T74" s="1"/>
      <c r="U74" s="138">
        <f t="shared" si="5"/>
        <v>94.460630386176177</v>
      </c>
      <c r="V74" s="138">
        <f t="shared" si="5"/>
        <v>81.189817605031465</v>
      </c>
      <c r="W74" s="138">
        <f t="shared" si="5"/>
        <v>71.36099115153435</v>
      </c>
    </row>
    <row r="75" spans="2:23" ht="15.75" thickBot="1" x14ac:dyDescent="0.3">
      <c r="B75" s="173">
        <v>72</v>
      </c>
      <c r="C75" s="169">
        <v>177</v>
      </c>
      <c r="D75" s="170">
        <v>25.7</v>
      </c>
      <c r="E75" s="171" t="s">
        <v>29</v>
      </c>
      <c r="F75" s="171"/>
      <c r="G75" s="172">
        <v>726139</v>
      </c>
      <c r="H75" s="172">
        <v>661593</v>
      </c>
      <c r="I75" s="172">
        <v>616416</v>
      </c>
      <c r="J75" s="172">
        <v>23359</v>
      </c>
      <c r="K75" s="172">
        <v>28055</v>
      </c>
      <c r="L75" s="172">
        <v>39103.199999999997</v>
      </c>
      <c r="M75" s="228"/>
      <c r="N75" s="33">
        <f t="shared" si="4"/>
        <v>5.2839776223450556</v>
      </c>
      <c r="O75" s="33">
        <f t="shared" si="4"/>
        <v>5.1505837675486434</v>
      </c>
      <c r="P75" s="33">
        <f t="shared" si="4"/>
        <v>4.4796014101221537</v>
      </c>
      <c r="Q75" s="33">
        <f t="shared" si="4"/>
        <v>0.1781715279472785</v>
      </c>
      <c r="R75" s="33">
        <f t="shared" si="4"/>
        <v>0.20742608297043319</v>
      </c>
      <c r="S75" s="33">
        <f t="shared" si="4"/>
        <v>0.34223000175039381</v>
      </c>
      <c r="T75" s="1"/>
      <c r="U75" s="138">
        <f t="shared" si="5"/>
        <v>96.628079437849593</v>
      </c>
      <c r="V75" s="138">
        <f t="shared" si="5"/>
        <v>95.972765567326064</v>
      </c>
      <c r="W75" s="138">
        <f t="shared" si="5"/>
        <v>92.360257745765352</v>
      </c>
    </row>
    <row r="76" spans="2:23" ht="15.75" thickBot="1" x14ac:dyDescent="0.3">
      <c r="B76" s="66">
        <v>73</v>
      </c>
      <c r="C76" s="169">
        <v>202</v>
      </c>
      <c r="D76" s="170">
        <v>32.799999999999997</v>
      </c>
      <c r="E76" s="171" t="s">
        <v>29</v>
      </c>
      <c r="F76" s="171"/>
      <c r="G76" s="172">
        <v>698438</v>
      </c>
      <c r="H76" s="172">
        <v>792450</v>
      </c>
      <c r="I76" s="172">
        <v>819302</v>
      </c>
      <c r="J76" s="172">
        <v>74897</v>
      </c>
      <c r="K76" s="172">
        <v>65288</v>
      </c>
      <c r="L76" s="172">
        <v>87563</v>
      </c>
      <c r="M76" s="228"/>
      <c r="N76" s="33">
        <f t="shared" si="4"/>
        <v>5.082402628966955</v>
      </c>
      <c r="O76" s="33">
        <f t="shared" si="4"/>
        <v>6.1693217833228617</v>
      </c>
      <c r="P76" s="33">
        <f t="shared" si="4"/>
        <v>5.9540089720511808</v>
      </c>
      <c r="Q76" s="33">
        <f t="shared" si="4"/>
        <v>0.5712792897241884</v>
      </c>
      <c r="R76" s="33">
        <f t="shared" si="4"/>
        <v>0.48271018018084627</v>
      </c>
      <c r="S76" s="33">
        <f t="shared" si="4"/>
        <v>0.76634867845265187</v>
      </c>
      <c r="T76" s="1"/>
      <c r="U76" s="138">
        <f t="shared" si="5"/>
        <v>88.759660903915716</v>
      </c>
      <c r="V76" s="138">
        <f t="shared" si="5"/>
        <v>92.17563620225279</v>
      </c>
      <c r="W76" s="138">
        <f t="shared" si="5"/>
        <v>87.128862552105929</v>
      </c>
    </row>
    <row r="77" spans="2:23" ht="15.75" thickBot="1" x14ac:dyDescent="0.3">
      <c r="B77" s="173">
        <v>74</v>
      </c>
      <c r="C77" s="169">
        <v>25</v>
      </c>
      <c r="D77" s="170">
        <v>6.6</v>
      </c>
      <c r="E77" s="171" t="s">
        <v>29</v>
      </c>
      <c r="F77" s="171"/>
      <c r="G77" s="172">
        <v>694179</v>
      </c>
      <c r="H77" s="172">
        <v>593205</v>
      </c>
      <c r="I77" s="172">
        <v>641101</v>
      </c>
      <c r="J77" s="172">
        <v>44716</v>
      </c>
      <c r="K77" s="172">
        <v>69531</v>
      </c>
      <c r="L77" s="172">
        <v>43864.7</v>
      </c>
      <c r="M77" s="228"/>
      <c r="N77" s="33">
        <f t="shared" si="4"/>
        <v>5.051410682943442</v>
      </c>
      <c r="O77" s="33">
        <f t="shared" si="4"/>
        <v>4.6181746841769682</v>
      </c>
      <c r="P77" s="33">
        <f t="shared" si="4"/>
        <v>4.6589915635394323</v>
      </c>
      <c r="Q77" s="33">
        <f t="shared" si="4"/>
        <v>0.34107273614840128</v>
      </c>
      <c r="R77" s="33">
        <f t="shared" si="4"/>
        <v>0.51408101853563326</v>
      </c>
      <c r="S77" s="33">
        <f t="shared" si="4"/>
        <v>0.38390250306318918</v>
      </c>
      <c r="T77" s="1"/>
      <c r="U77" s="138">
        <f t="shared" si="5"/>
        <v>93.247970565923993</v>
      </c>
      <c r="V77" s="138">
        <f t="shared" si="5"/>
        <v>88.868307205939942</v>
      </c>
      <c r="W77" s="138">
        <f t="shared" si="5"/>
        <v>91.759965695848166</v>
      </c>
    </row>
    <row r="78" spans="2:23" ht="15.75" thickBot="1" x14ac:dyDescent="0.3">
      <c r="B78" s="66">
        <v>75</v>
      </c>
      <c r="C78" s="169">
        <v>51</v>
      </c>
      <c r="D78" s="170">
        <v>9.1</v>
      </c>
      <c r="E78" s="171" t="s">
        <v>29</v>
      </c>
      <c r="F78" s="171"/>
      <c r="G78" s="172">
        <v>669241</v>
      </c>
      <c r="H78" s="172">
        <v>515139</v>
      </c>
      <c r="I78" s="172">
        <v>506844</v>
      </c>
      <c r="J78" s="172">
        <v>79700</v>
      </c>
      <c r="K78" s="172">
        <v>72633</v>
      </c>
      <c r="L78" s="172">
        <v>103553.5</v>
      </c>
      <c r="M78" s="228"/>
      <c r="N78" s="33">
        <f t="shared" si="4"/>
        <v>4.8699415235317582</v>
      </c>
      <c r="O78" s="33">
        <f t="shared" si="4"/>
        <v>4.0104211674416756</v>
      </c>
      <c r="P78" s="33">
        <f t="shared" si="4"/>
        <v>3.683322783821239</v>
      </c>
      <c r="Q78" s="33">
        <f t="shared" si="4"/>
        <v>0.60791432755674879</v>
      </c>
      <c r="R78" s="33">
        <f t="shared" si="4"/>
        <v>0.53701581480632588</v>
      </c>
      <c r="S78" s="33">
        <f t="shared" si="4"/>
        <v>0.90629704183441273</v>
      </c>
      <c r="T78" s="1"/>
      <c r="U78" s="138">
        <f t="shared" si="5"/>
        <v>87.517009709063615</v>
      </c>
      <c r="V78" s="138">
        <f t="shared" si="5"/>
        <v>86.60949081442989</v>
      </c>
      <c r="W78" s="138">
        <f t="shared" si="5"/>
        <v>75.394579975035995</v>
      </c>
    </row>
    <row r="79" spans="2:23" ht="15.75" thickBot="1" x14ac:dyDescent="0.3">
      <c r="B79" s="173">
        <v>76</v>
      </c>
      <c r="C79" s="169">
        <v>176</v>
      </c>
      <c r="D79" s="170">
        <v>25.4</v>
      </c>
      <c r="E79" s="171" t="s">
        <v>29</v>
      </c>
      <c r="F79" s="171"/>
      <c r="G79" s="172">
        <v>659910</v>
      </c>
      <c r="H79" s="172">
        <v>561757</v>
      </c>
      <c r="I79" s="172">
        <v>685153</v>
      </c>
      <c r="J79" s="172">
        <v>20208</v>
      </c>
      <c r="K79" s="172">
        <v>23655</v>
      </c>
      <c r="L79" s="172">
        <v>26483.200000000001</v>
      </c>
      <c r="M79" s="228"/>
      <c r="N79" s="33">
        <f t="shared" si="4"/>
        <v>4.802041582619478</v>
      </c>
      <c r="O79" s="33">
        <f t="shared" si="4"/>
        <v>4.3733480939290823</v>
      </c>
      <c r="P79" s="33">
        <f t="shared" si="4"/>
        <v>4.9791250469641017</v>
      </c>
      <c r="Q79" s="33">
        <f t="shared" si="4"/>
        <v>0.15413717354161582</v>
      </c>
      <c r="R79" s="33">
        <f t="shared" si="4"/>
        <v>0.17489445705455703</v>
      </c>
      <c r="S79" s="33">
        <f t="shared" si="4"/>
        <v>0.23178015053387013</v>
      </c>
      <c r="T79" s="1"/>
      <c r="U79" s="138">
        <f t="shared" si="5"/>
        <v>96.790174118868521</v>
      </c>
      <c r="V79" s="138">
        <f t="shared" si="5"/>
        <v>96.000902436800331</v>
      </c>
      <c r="W79" s="138">
        <f t="shared" si="5"/>
        <v>95.344962250442123</v>
      </c>
    </row>
    <row r="80" spans="2:23" ht="15.75" thickBot="1" x14ac:dyDescent="0.3">
      <c r="B80" s="66">
        <v>77</v>
      </c>
      <c r="C80" s="169">
        <v>36</v>
      </c>
      <c r="D80" s="170">
        <v>7.7</v>
      </c>
      <c r="E80" s="171" t="s">
        <v>29</v>
      </c>
      <c r="F80" s="171"/>
      <c r="G80" s="172">
        <v>605311</v>
      </c>
      <c r="H80" s="172">
        <v>461878</v>
      </c>
      <c r="I80" s="172">
        <v>531189</v>
      </c>
      <c r="J80" s="172">
        <v>29285</v>
      </c>
      <c r="K80" s="172">
        <v>67112</v>
      </c>
      <c r="L80" s="172">
        <v>58591.3</v>
      </c>
      <c r="M80" s="228"/>
      <c r="N80" s="33">
        <f t="shared" si="4"/>
        <v>4.4047348765998073</v>
      </c>
      <c r="O80" s="33">
        <f t="shared" si="4"/>
        <v>3.5957776599628959</v>
      </c>
      <c r="P80" s="33">
        <f t="shared" si="4"/>
        <v>3.8602420985850086</v>
      </c>
      <c r="Q80" s="33">
        <f t="shared" si="4"/>
        <v>0.22337228459848671</v>
      </c>
      <c r="R80" s="33">
        <f t="shared" si="4"/>
        <v>0.49619601783324585</v>
      </c>
      <c r="S80" s="33">
        <f t="shared" si="4"/>
        <v>0.51278925258183095</v>
      </c>
      <c r="T80" s="1"/>
      <c r="U80" s="138">
        <f t="shared" si="5"/>
        <v>94.928814313316479</v>
      </c>
      <c r="V80" s="138">
        <f t="shared" si="5"/>
        <v>86.200592340340478</v>
      </c>
      <c r="W80" s="138">
        <f t="shared" si="5"/>
        <v>86.716137498997881</v>
      </c>
    </row>
    <row r="81" spans="2:23" ht="15.75" thickBot="1" x14ac:dyDescent="0.3">
      <c r="B81" s="173">
        <v>78</v>
      </c>
      <c r="C81" s="169">
        <v>191</v>
      </c>
      <c r="D81" s="170">
        <v>27.9</v>
      </c>
      <c r="E81" s="171" t="s">
        <v>29</v>
      </c>
      <c r="F81" s="171"/>
      <c r="G81" s="172">
        <v>604406</v>
      </c>
      <c r="H81" s="172">
        <v>569142</v>
      </c>
      <c r="I81" s="172">
        <v>651702</v>
      </c>
      <c r="J81" s="172">
        <v>5116</v>
      </c>
      <c r="K81" s="172">
        <v>28626</v>
      </c>
      <c r="L81" s="172">
        <v>37738.699999999997</v>
      </c>
      <c r="M81" s="228"/>
      <c r="N81" s="33">
        <f t="shared" si="4"/>
        <v>4.3981493609502937</v>
      </c>
      <c r="O81" s="33">
        <f t="shared" si="4"/>
        <v>4.430841237180819</v>
      </c>
      <c r="P81" s="33">
        <f t="shared" si="4"/>
        <v>4.7360308593213478</v>
      </c>
      <c r="Q81" s="33">
        <f t="shared" si="4"/>
        <v>3.902245545521113E-2</v>
      </c>
      <c r="R81" s="33">
        <f t="shared" si="4"/>
        <v>0.21164780078815257</v>
      </c>
      <c r="S81" s="33">
        <f t="shared" si="4"/>
        <v>0.33028793978645193</v>
      </c>
      <c r="T81" s="1"/>
      <c r="U81" s="138">
        <f t="shared" si="5"/>
        <v>99.112752836416178</v>
      </c>
      <c r="V81" s="138">
        <f t="shared" si="5"/>
        <v>95.223304346539493</v>
      </c>
      <c r="W81" s="138">
        <f t="shared" si="5"/>
        <v>93.026060226436528</v>
      </c>
    </row>
    <row r="82" spans="2:23" ht="15.75" thickBot="1" x14ac:dyDescent="0.3">
      <c r="B82" s="66">
        <v>79</v>
      </c>
      <c r="C82" s="169">
        <v>190</v>
      </c>
      <c r="D82" s="170">
        <v>27.9</v>
      </c>
      <c r="E82" s="171" t="s">
        <v>29</v>
      </c>
      <c r="F82" s="171"/>
      <c r="G82" s="172">
        <v>604262</v>
      </c>
      <c r="H82" s="172">
        <v>503553</v>
      </c>
      <c r="I82" s="172">
        <v>501777</v>
      </c>
      <c r="J82" s="172">
        <v>12648</v>
      </c>
      <c r="K82" s="172">
        <v>15820</v>
      </c>
      <c r="L82" s="172">
        <v>20192.599999999999</v>
      </c>
      <c r="M82" s="228"/>
      <c r="N82" s="33">
        <f t="shared" si="4"/>
        <v>4.39710149989667</v>
      </c>
      <c r="O82" s="33">
        <f t="shared" si="4"/>
        <v>3.920222716837122</v>
      </c>
      <c r="P82" s="33">
        <f t="shared" si="4"/>
        <v>3.6465000207114415</v>
      </c>
      <c r="Q82" s="33">
        <f t="shared" si="4"/>
        <v>9.6473029045643158E-2</v>
      </c>
      <c r="R82" s="33">
        <f t="shared" si="4"/>
        <v>0.11696598227026388</v>
      </c>
      <c r="S82" s="33">
        <f t="shared" si="4"/>
        <v>0.17672501312795377</v>
      </c>
      <c r="T82" s="1"/>
      <c r="U82" s="138">
        <f t="shared" si="5"/>
        <v>97.805985851181504</v>
      </c>
      <c r="V82" s="138">
        <f t="shared" si="5"/>
        <v>97.016343439674941</v>
      </c>
      <c r="W82" s="138">
        <f t="shared" si="5"/>
        <v>95.153571585789436</v>
      </c>
    </row>
    <row r="83" spans="2:23" ht="15.75" thickBot="1" x14ac:dyDescent="0.3">
      <c r="B83" s="173">
        <v>80</v>
      </c>
      <c r="C83" s="169">
        <v>46</v>
      </c>
      <c r="D83" s="170">
        <v>8.5</v>
      </c>
      <c r="E83" s="171" t="s">
        <v>29</v>
      </c>
      <c r="F83" s="171"/>
      <c r="G83" s="172">
        <v>594890</v>
      </c>
      <c r="H83" s="172">
        <v>440267</v>
      </c>
      <c r="I83" s="172">
        <v>433118</v>
      </c>
      <c r="J83" s="172">
        <v>17012</v>
      </c>
      <c r="K83" s="172">
        <v>74689</v>
      </c>
      <c r="L83" s="172">
        <v>100022.6</v>
      </c>
      <c r="M83" s="228"/>
      <c r="N83" s="33">
        <f t="shared" si="4"/>
        <v>4.3289032096566222</v>
      </c>
      <c r="O83" s="33">
        <f t="shared" si="4"/>
        <v>3.4275333378487054</v>
      </c>
      <c r="P83" s="33">
        <f t="shared" si="4"/>
        <v>3.147543223325298</v>
      </c>
      <c r="Q83" s="33">
        <f t="shared" si="4"/>
        <v>0.12975958018061998</v>
      </c>
      <c r="R83" s="33">
        <f t="shared" si="4"/>
        <v>0.55221695637065349</v>
      </c>
      <c r="S83" s="33">
        <f t="shared" si="4"/>
        <v>0.87539471381060741</v>
      </c>
      <c r="T83" s="1"/>
      <c r="U83" s="138">
        <f t="shared" si="5"/>
        <v>97.00248368013493</v>
      </c>
      <c r="V83" s="138">
        <f t="shared" si="5"/>
        <v>83.888794011927743</v>
      </c>
      <c r="W83" s="138">
        <f t="shared" si="5"/>
        <v>72.188000237030082</v>
      </c>
    </row>
    <row r="84" spans="2:23" ht="15.75" thickBot="1" x14ac:dyDescent="0.3">
      <c r="B84" s="66">
        <v>81</v>
      </c>
      <c r="C84" s="169">
        <v>133</v>
      </c>
      <c r="D84" s="170">
        <v>19.7</v>
      </c>
      <c r="E84" s="171" t="s">
        <v>29</v>
      </c>
      <c r="F84" s="171"/>
      <c r="G84" s="172">
        <v>582462</v>
      </c>
      <c r="H84" s="172">
        <v>579989</v>
      </c>
      <c r="I84" s="172">
        <v>649309</v>
      </c>
      <c r="J84" s="172">
        <v>3409</v>
      </c>
      <c r="K84" s="172">
        <v>11848</v>
      </c>
      <c r="L84" s="172">
        <v>30917</v>
      </c>
      <c r="M84" s="228"/>
      <c r="N84" s="33">
        <f t="shared" si="4"/>
        <v>4.2384669792785479</v>
      </c>
      <c r="O84" s="33">
        <f t="shared" si="4"/>
        <v>4.5152864808980295</v>
      </c>
      <c r="P84" s="33">
        <f t="shared" si="4"/>
        <v>4.7186405155041493</v>
      </c>
      <c r="Q84" s="33">
        <f t="shared" si="4"/>
        <v>2.6002257749572859E-2</v>
      </c>
      <c r="R84" s="33">
        <f t="shared" si="4"/>
        <v>8.7598796329841119E-2</v>
      </c>
      <c r="S84" s="33">
        <f t="shared" si="4"/>
        <v>0.270584631542097</v>
      </c>
      <c r="T84" s="1"/>
      <c r="U84" s="138">
        <f t="shared" si="5"/>
        <v>99.386517392333232</v>
      </c>
      <c r="V84" s="138">
        <f t="shared" si="5"/>
        <v>98.059950421741149</v>
      </c>
      <c r="W84" s="138">
        <f t="shared" si="5"/>
        <v>94.265623103666599</v>
      </c>
    </row>
    <row r="85" spans="2:23" ht="15.75" thickBot="1" x14ac:dyDescent="0.3">
      <c r="B85" s="173">
        <v>82</v>
      </c>
      <c r="C85" s="169">
        <v>62</v>
      </c>
      <c r="D85" s="170">
        <v>10.5</v>
      </c>
      <c r="E85" s="171" t="s">
        <v>29</v>
      </c>
      <c r="F85" s="171"/>
      <c r="G85" s="172">
        <v>574069</v>
      </c>
      <c r="H85" s="172">
        <v>442422</v>
      </c>
      <c r="I85" s="172">
        <v>444462</v>
      </c>
      <c r="J85" s="172">
        <v>46753</v>
      </c>
      <c r="K85" s="172">
        <v>219337</v>
      </c>
      <c r="L85" s="172">
        <v>269810.40000000002</v>
      </c>
      <c r="M85" s="228"/>
      <c r="N85" s="33">
        <f t="shared" si="4"/>
        <v>4.1773926888405715</v>
      </c>
      <c r="O85" s="33">
        <f t="shared" si="4"/>
        <v>3.4443102808016497</v>
      </c>
      <c r="P85" s="33">
        <f t="shared" si="4"/>
        <v>3.2299820282823819</v>
      </c>
      <c r="Q85" s="33">
        <f t="shared" si="4"/>
        <v>0.3566100195264828</v>
      </c>
      <c r="R85" s="33">
        <f t="shared" si="4"/>
        <v>1.6216793712523936</v>
      </c>
      <c r="S85" s="33">
        <f t="shared" si="4"/>
        <v>2.3613723087694733</v>
      </c>
      <c r="T85" s="1"/>
      <c r="U85" s="138">
        <f t="shared" si="5"/>
        <v>91.46333500130055</v>
      </c>
      <c r="V85" s="138">
        <f t="shared" si="5"/>
        <v>52.91715208436581</v>
      </c>
      <c r="W85" s="138">
        <f t="shared" si="5"/>
        <v>26.892091408162166</v>
      </c>
    </row>
    <row r="86" spans="2:23" ht="15.75" thickBot="1" x14ac:dyDescent="0.3">
      <c r="B86" s="66">
        <v>83</v>
      </c>
      <c r="C86" s="169">
        <v>105</v>
      </c>
      <c r="D86" s="170">
        <v>16</v>
      </c>
      <c r="E86" s="171" t="s">
        <v>29</v>
      </c>
      <c r="F86" s="171"/>
      <c r="G86" s="172">
        <v>571650</v>
      </c>
      <c r="H86" s="172">
        <v>538099</v>
      </c>
      <c r="I86" s="172">
        <v>524825</v>
      </c>
      <c r="J86" s="172">
        <v>7817</v>
      </c>
      <c r="K86" s="172">
        <v>22813</v>
      </c>
      <c r="L86" s="172">
        <v>25333.5</v>
      </c>
      <c r="M86" s="228"/>
      <c r="N86" s="33">
        <f t="shared" si="4"/>
        <v>4.1597900785022572</v>
      </c>
      <c r="O86" s="33">
        <f t="shared" si="4"/>
        <v>4.1891676222906788</v>
      </c>
      <c r="P86" s="33">
        <f t="shared" si="4"/>
        <v>3.8139938127293247</v>
      </c>
      <c r="Q86" s="33">
        <f t="shared" si="4"/>
        <v>5.9624420307542107E-2</v>
      </c>
      <c r="R86" s="33">
        <f t="shared" si="4"/>
        <v>0.16866908682247345</v>
      </c>
      <c r="S86" s="33">
        <f t="shared" si="4"/>
        <v>0.22171801155259935</v>
      </c>
      <c r="T86" s="1"/>
      <c r="U86" s="138">
        <f t="shared" si="5"/>
        <v>98.5666483360379</v>
      </c>
      <c r="V86" s="138">
        <f t="shared" si="5"/>
        <v>95.973684941013573</v>
      </c>
      <c r="W86" s="138">
        <f t="shared" si="5"/>
        <v>94.186723355119014</v>
      </c>
    </row>
    <row r="87" spans="2:23" ht="15.75" thickBot="1" x14ac:dyDescent="0.3">
      <c r="B87" s="173">
        <v>84</v>
      </c>
      <c r="C87" s="169">
        <v>138</v>
      </c>
      <c r="D87" s="170">
        <v>20.5</v>
      </c>
      <c r="E87" s="171" t="s">
        <v>29</v>
      </c>
      <c r="F87" s="171"/>
      <c r="G87" s="172">
        <v>557682</v>
      </c>
      <c r="H87" s="172">
        <v>483826</v>
      </c>
      <c r="I87" s="172">
        <v>354074</v>
      </c>
      <c r="J87" s="172">
        <v>10707</v>
      </c>
      <c r="K87" s="172">
        <v>18362</v>
      </c>
      <c r="L87" s="172">
        <v>19381.3</v>
      </c>
      <c r="M87" s="228"/>
      <c r="N87" s="33">
        <f t="shared" si="4"/>
        <v>4.0581475563007015</v>
      </c>
      <c r="O87" s="33">
        <f t="shared" si="4"/>
        <v>3.7666455689797047</v>
      </c>
      <c r="P87" s="33">
        <f t="shared" si="4"/>
        <v>2.5731168394194692</v>
      </c>
      <c r="Q87" s="33">
        <f t="shared" si="4"/>
        <v>8.1667988772272396E-2</v>
      </c>
      <c r="R87" s="33">
        <f t="shared" si="4"/>
        <v>0.13576038978802688</v>
      </c>
      <c r="S87" s="33">
        <f t="shared" si="4"/>
        <v>0.16962454052161735</v>
      </c>
      <c r="T87" s="1"/>
      <c r="U87" s="138">
        <f t="shared" si="5"/>
        <v>97.987554970851804</v>
      </c>
      <c r="V87" s="138">
        <f t="shared" si="5"/>
        <v>96.395721675910124</v>
      </c>
      <c r="W87" s="138">
        <f t="shared" si="5"/>
        <v>93.407818178987654</v>
      </c>
    </row>
    <row r="88" spans="2:23" ht="15.75" thickBot="1" x14ac:dyDescent="0.3">
      <c r="B88" s="66">
        <v>85</v>
      </c>
      <c r="C88" s="169">
        <v>98</v>
      </c>
      <c r="D88" s="170">
        <v>14.8</v>
      </c>
      <c r="E88" s="171" t="s">
        <v>29</v>
      </c>
      <c r="F88" s="171"/>
      <c r="G88" s="172">
        <v>533718</v>
      </c>
      <c r="H88" s="172">
        <v>427479</v>
      </c>
      <c r="I88" s="172">
        <v>408906</v>
      </c>
      <c r="J88" s="172">
        <v>53037</v>
      </c>
      <c r="K88" s="172">
        <v>81591</v>
      </c>
      <c r="L88" s="172">
        <v>88458.7</v>
      </c>
      <c r="M88" s="228"/>
      <c r="N88" s="33">
        <f t="shared" si="4"/>
        <v>3.8837660126267259</v>
      </c>
      <c r="O88" s="33">
        <f t="shared" si="4"/>
        <v>3.3279771677873353</v>
      </c>
      <c r="P88" s="33">
        <f t="shared" si="4"/>
        <v>2.9715904425054012</v>
      </c>
      <c r="Q88" s="33">
        <f t="shared" si="4"/>
        <v>0.40454143275567489</v>
      </c>
      <c r="R88" s="33">
        <f t="shared" si="4"/>
        <v>0.60324724775051197</v>
      </c>
      <c r="S88" s="33">
        <f t="shared" si="4"/>
        <v>0.77418781725888319</v>
      </c>
      <c r="T88" s="1"/>
      <c r="U88" s="138">
        <f t="shared" si="5"/>
        <v>89.583784619350183</v>
      </c>
      <c r="V88" s="138">
        <f t="shared" si="5"/>
        <v>81.873455936249968</v>
      </c>
      <c r="W88" s="138">
        <f t="shared" si="5"/>
        <v>73.947021561754937</v>
      </c>
    </row>
    <row r="89" spans="2:23" ht="15.75" thickBot="1" x14ac:dyDescent="0.3">
      <c r="B89" s="173">
        <v>86</v>
      </c>
      <c r="C89" s="169">
        <v>33</v>
      </c>
      <c r="D89" s="170">
        <v>7.4</v>
      </c>
      <c r="E89" s="171" t="s">
        <v>29</v>
      </c>
      <c r="F89" s="171"/>
      <c r="G89" s="172">
        <v>530445</v>
      </c>
      <c r="H89" s="172">
        <v>378999</v>
      </c>
      <c r="I89" s="172">
        <v>444376</v>
      </c>
      <c r="J89" s="172">
        <v>19803</v>
      </c>
      <c r="K89" s="172">
        <v>73570</v>
      </c>
      <c r="L89" s="172">
        <v>73779.199999999997</v>
      </c>
      <c r="M89" s="228"/>
      <c r="N89" s="33">
        <f t="shared" si="4"/>
        <v>3.8599490040953905</v>
      </c>
      <c r="O89" s="33">
        <f t="shared" si="4"/>
        <v>2.9505543397786376</v>
      </c>
      <c r="P89" s="33">
        <f t="shared" si="4"/>
        <v>3.2293570514464944</v>
      </c>
      <c r="Q89" s="33">
        <f t="shared" si="4"/>
        <v>0.15104802294361727</v>
      </c>
      <c r="R89" s="33">
        <f t="shared" si="4"/>
        <v>0.54394357241613867</v>
      </c>
      <c r="S89" s="33">
        <f t="shared" si="4"/>
        <v>0.64571328548923501</v>
      </c>
      <c r="T89" s="1"/>
      <c r="U89" s="138">
        <f t="shared" si="5"/>
        <v>96.08678708492377</v>
      </c>
      <c r="V89" s="138">
        <f t="shared" si="5"/>
        <v>81.56469904374147</v>
      </c>
      <c r="W89" s="138">
        <f t="shared" si="5"/>
        <v>80.004896479316002</v>
      </c>
    </row>
    <row r="90" spans="2:23" ht="15.75" thickBot="1" x14ac:dyDescent="0.3">
      <c r="B90" s="66">
        <v>87</v>
      </c>
      <c r="C90" s="169">
        <v>22</v>
      </c>
      <c r="D90" s="170">
        <v>6.4</v>
      </c>
      <c r="E90" s="171" t="s">
        <v>29</v>
      </c>
      <c r="F90" s="171"/>
      <c r="G90" s="172">
        <v>525563</v>
      </c>
      <c r="H90" s="172">
        <v>455872</v>
      </c>
      <c r="I90" s="172">
        <v>481544</v>
      </c>
      <c r="J90" s="172">
        <v>26644</v>
      </c>
      <c r="K90" s="172">
        <v>68017</v>
      </c>
      <c r="L90" s="172">
        <v>102575.1</v>
      </c>
      <c r="M90" s="228"/>
      <c r="N90" s="33">
        <f t="shared" si="4"/>
        <v>3.8244236036523782</v>
      </c>
      <c r="O90" s="33">
        <f t="shared" si="4"/>
        <v>3.5490202031761751</v>
      </c>
      <c r="P90" s="33">
        <f t="shared" si="4"/>
        <v>3.4994633193101126</v>
      </c>
      <c r="Q90" s="33">
        <f t="shared" si="4"/>
        <v>0.20322797168659995</v>
      </c>
      <c r="R90" s="33">
        <f t="shared" si="4"/>
        <v>0.502887181800034</v>
      </c>
      <c r="S90" s="33">
        <f t="shared" si="4"/>
        <v>0.89773411517591462</v>
      </c>
      <c r="T90" s="1"/>
      <c r="U90" s="138">
        <f t="shared" si="5"/>
        <v>94.686049644382635</v>
      </c>
      <c r="V90" s="138">
        <f t="shared" si="5"/>
        <v>85.830253055477726</v>
      </c>
      <c r="W90" s="138">
        <f t="shared" si="5"/>
        <v>74.346520215765707</v>
      </c>
    </row>
    <row r="91" spans="2:23" ht="15.75" thickBot="1" x14ac:dyDescent="0.3">
      <c r="B91" s="173">
        <v>88</v>
      </c>
      <c r="C91" s="169">
        <v>166</v>
      </c>
      <c r="D91" s="170">
        <v>24.1</v>
      </c>
      <c r="E91" s="171" t="s">
        <v>29</v>
      </c>
      <c r="F91" s="171"/>
      <c r="G91" s="172">
        <v>519381</v>
      </c>
      <c r="H91" s="172">
        <v>540828</v>
      </c>
      <c r="I91" s="172">
        <v>551398</v>
      </c>
      <c r="J91" s="172">
        <v>16592</v>
      </c>
      <c r="K91" s="172">
        <v>6473</v>
      </c>
      <c r="L91" s="172">
        <v>2540.1</v>
      </c>
      <c r="M91" s="228"/>
      <c r="N91" s="33">
        <f t="shared" si="4"/>
        <v>3.7794383464752577</v>
      </c>
      <c r="O91" s="33">
        <f t="shared" si="4"/>
        <v>4.2104132266148486</v>
      </c>
      <c r="P91" s="33">
        <f t="shared" si="4"/>
        <v>4.0071043878460895</v>
      </c>
      <c r="Q91" s="33">
        <f t="shared" si="4"/>
        <v>0.12655601659751037</v>
      </c>
      <c r="R91" s="33">
        <f t="shared" si="4"/>
        <v>4.785845785306056E-2</v>
      </c>
      <c r="S91" s="33">
        <f t="shared" si="4"/>
        <v>2.2230876947313145E-2</v>
      </c>
      <c r="T91" s="1"/>
      <c r="U91" s="138">
        <f t="shared" si="5"/>
        <v>96.651459688037036</v>
      </c>
      <c r="V91" s="138">
        <f t="shared" si="5"/>
        <v>98.863331096564622</v>
      </c>
      <c r="W91" s="138">
        <f t="shared" si="5"/>
        <v>99.445213431056573</v>
      </c>
    </row>
    <row r="92" spans="2:23" ht="15.75" thickBot="1" x14ac:dyDescent="0.3">
      <c r="B92" s="66">
        <v>89</v>
      </c>
      <c r="C92" s="169">
        <v>143</v>
      </c>
      <c r="D92" s="170">
        <v>21.4</v>
      </c>
      <c r="E92" s="171" t="s">
        <v>29</v>
      </c>
      <c r="F92" s="171"/>
      <c r="G92" s="172">
        <v>502658</v>
      </c>
      <c r="H92" s="172">
        <v>210865</v>
      </c>
      <c r="I92" s="172">
        <v>243022</v>
      </c>
      <c r="J92" s="172">
        <v>2464</v>
      </c>
      <c r="K92" s="172">
        <v>6030</v>
      </c>
      <c r="L92" s="172">
        <v>6593.8</v>
      </c>
      <c r="M92" s="228"/>
      <c r="N92" s="33">
        <f t="shared" si="4"/>
        <v>3.6577482048102645</v>
      </c>
      <c r="O92" s="33">
        <f t="shared" si="4"/>
        <v>1.6416102439780116</v>
      </c>
      <c r="P92" s="33">
        <f t="shared" si="4"/>
        <v>1.7660827978032789</v>
      </c>
      <c r="Q92" s="33">
        <f t="shared" si="4"/>
        <v>1.8794239687576274E-2</v>
      </c>
      <c r="R92" s="33">
        <f t="shared" si="4"/>
        <v>4.4583114607439391E-2</v>
      </c>
      <c r="S92" s="33">
        <f t="shared" si="4"/>
        <v>5.7708734465254687E-2</v>
      </c>
      <c r="T92" s="1"/>
      <c r="U92" s="138">
        <f t="shared" si="5"/>
        <v>99.486180058461642</v>
      </c>
      <c r="V92" s="138">
        <f t="shared" si="5"/>
        <v>97.284183942504896</v>
      </c>
      <c r="W92" s="138">
        <f t="shared" si="5"/>
        <v>96.73238794143542</v>
      </c>
    </row>
    <row r="93" spans="2:23" ht="15.75" thickBot="1" x14ac:dyDescent="0.3">
      <c r="B93" s="173">
        <v>90</v>
      </c>
      <c r="C93" s="169">
        <v>144</v>
      </c>
      <c r="D93" s="170">
        <v>21.4</v>
      </c>
      <c r="E93" s="171" t="s">
        <v>29</v>
      </c>
      <c r="F93" s="171"/>
      <c r="G93" s="172">
        <v>494838</v>
      </c>
      <c r="H93" s="172">
        <v>358391</v>
      </c>
      <c r="I93" s="172">
        <v>403407</v>
      </c>
      <c r="J93" s="172">
        <v>2854</v>
      </c>
      <c r="K93" s="172">
        <v>4937</v>
      </c>
      <c r="L93" s="172">
        <v>4939.3</v>
      </c>
      <c r="M93" s="228"/>
      <c r="N93" s="33">
        <f t="shared" si="4"/>
        <v>3.6008435281481677</v>
      </c>
      <c r="O93" s="33">
        <f t="shared" si="4"/>
        <v>2.7901184973775806</v>
      </c>
      <c r="P93" s="33">
        <f t="shared" si="4"/>
        <v>2.931628260871145</v>
      </c>
      <c r="Q93" s="33">
        <f t="shared" si="4"/>
        <v>2.1768977300463753E-2</v>
      </c>
      <c r="R93" s="33">
        <f t="shared" si="4"/>
        <v>3.650196298788197E-2</v>
      </c>
      <c r="S93" s="33">
        <f t="shared" si="4"/>
        <v>4.322860143532295E-2</v>
      </c>
      <c r="T93" s="1"/>
      <c r="U93" s="138">
        <f t="shared" si="5"/>
        <v>99.395447840754713</v>
      </c>
      <c r="V93" s="138">
        <f t="shared" si="5"/>
        <v>98.691741479002062</v>
      </c>
      <c r="W93" s="138">
        <f t="shared" si="5"/>
        <v>98.525440554237349</v>
      </c>
    </row>
    <row r="94" spans="2:23" ht="15.75" thickBot="1" x14ac:dyDescent="0.3">
      <c r="B94" s="173">
        <v>92</v>
      </c>
      <c r="C94" s="169">
        <v>45</v>
      </c>
      <c r="D94" s="170">
        <v>8.3000000000000007</v>
      </c>
      <c r="E94" s="171" t="s">
        <v>29</v>
      </c>
      <c r="F94" s="171"/>
      <c r="G94" s="172">
        <v>471392</v>
      </c>
      <c r="H94" s="172">
        <v>418244</v>
      </c>
      <c r="I94" s="172">
        <v>443057</v>
      </c>
      <c r="J94" s="172">
        <v>54583</v>
      </c>
      <c r="K94" s="172">
        <v>68943</v>
      </c>
      <c r="L94" s="172">
        <v>38686</v>
      </c>
      <c r="M94" s="228"/>
      <c r="N94" s="33">
        <f t="shared" ref="N94:S155" si="6">G94/G$4</f>
        <v>3.4302313735420906</v>
      </c>
      <c r="O94" s="33">
        <f t="shared" si="6"/>
        <v>3.256081544506388</v>
      </c>
      <c r="P94" s="33">
        <f t="shared" si="6"/>
        <v>3.2197716509053804</v>
      </c>
      <c r="Q94" s="33">
        <f t="shared" ref="Q94:S154" si="7">J94/J$4</f>
        <v>0.4163335977544545</v>
      </c>
      <c r="R94" s="33">
        <f t="shared" si="7"/>
        <v>0.50973361034505704</v>
      </c>
      <c r="S94" s="33">
        <f t="shared" si="7"/>
        <v>0.33857868020304571</v>
      </c>
      <c r="T94" s="1"/>
      <c r="U94" s="138">
        <f t="shared" si="5"/>
        <v>87.862812958749643</v>
      </c>
      <c r="V94" s="138">
        <f t="shared" si="5"/>
        <v>84.345182902281067</v>
      </c>
      <c r="W94" s="138">
        <f t="shared" si="5"/>
        <v>89.484388431464097</v>
      </c>
    </row>
    <row r="95" spans="2:23" ht="15.75" thickBot="1" x14ac:dyDescent="0.3">
      <c r="B95" s="66">
        <v>93</v>
      </c>
      <c r="C95" s="169">
        <v>116</v>
      </c>
      <c r="D95" s="170">
        <v>17.399999999999999</v>
      </c>
      <c r="E95" s="171" t="s">
        <v>29</v>
      </c>
      <c r="F95" s="171"/>
      <c r="G95" s="172">
        <v>456407</v>
      </c>
      <c r="H95" s="172">
        <v>384036</v>
      </c>
      <c r="I95" s="172">
        <v>416157</v>
      </c>
      <c r="J95" s="172">
        <v>4937</v>
      </c>
      <c r="K95" s="172">
        <v>18120</v>
      </c>
      <c r="L95" s="172">
        <v>24946.799999999999</v>
      </c>
      <c r="M95" s="228"/>
      <c r="N95" s="33">
        <f t="shared" si="6"/>
        <v>3.3211883326493132</v>
      </c>
      <c r="O95" s="33">
        <f t="shared" si="6"/>
        <v>2.9897680110797888</v>
      </c>
      <c r="P95" s="33">
        <f t="shared" si="6"/>
        <v>3.0242847103777404</v>
      </c>
      <c r="Q95" s="33">
        <f t="shared" si="7"/>
        <v>3.7657127166219183E-2</v>
      </c>
      <c r="R95" s="33">
        <f t="shared" si="7"/>
        <v>0.1339711503626537</v>
      </c>
      <c r="S95" s="33">
        <f t="shared" si="7"/>
        <v>0.21833362506563977</v>
      </c>
      <c r="T95" s="1"/>
      <c r="U95" s="138">
        <f t="shared" si="5"/>
        <v>98.866155020598299</v>
      </c>
      <c r="V95" s="138">
        <f t="shared" si="5"/>
        <v>95.51901184753568</v>
      </c>
      <c r="W95" s="138">
        <f t="shared" si="5"/>
        <v>92.780652419514794</v>
      </c>
    </row>
    <row r="96" spans="2:23" ht="15.75" thickBot="1" x14ac:dyDescent="0.3">
      <c r="B96" s="66">
        <v>95</v>
      </c>
      <c r="C96" s="169">
        <v>13</v>
      </c>
      <c r="D96" s="170">
        <v>5.2</v>
      </c>
      <c r="E96" s="171" t="s">
        <v>29</v>
      </c>
      <c r="F96" s="171"/>
      <c r="G96" s="172">
        <v>452911</v>
      </c>
      <c r="H96" s="172">
        <v>412449</v>
      </c>
      <c r="I96" s="172">
        <v>471605</v>
      </c>
      <c r="J96" s="172">
        <v>10050</v>
      </c>
      <c r="K96" s="172">
        <v>8118</v>
      </c>
      <c r="L96" s="172">
        <v>17494.599999999999</v>
      </c>
      <c r="M96" s="228"/>
      <c r="N96" s="33">
        <f t="shared" si="6"/>
        <v>3.2957485948474345</v>
      </c>
      <c r="O96" s="33">
        <f t="shared" si="6"/>
        <v>3.210966748955431</v>
      </c>
      <c r="P96" s="33">
        <f t="shared" si="6"/>
        <v>3.4272348917300302</v>
      </c>
      <c r="Q96" s="33">
        <f t="shared" si="7"/>
        <v>7.6656700024408109E-2</v>
      </c>
      <c r="R96" s="33">
        <f t="shared" si="7"/>
        <v>6.0020849814791541E-2</v>
      </c>
      <c r="S96" s="33">
        <f t="shared" si="7"/>
        <v>0.15311220024505512</v>
      </c>
      <c r="T96" s="1"/>
      <c r="U96" s="138">
        <f t="shared" si="5"/>
        <v>97.674073194046017</v>
      </c>
      <c r="V96" s="138">
        <f t="shared" si="5"/>
        <v>98.130754551279068</v>
      </c>
      <c r="W96" s="138">
        <f t="shared" si="5"/>
        <v>95.532485952027471</v>
      </c>
    </row>
    <row r="97" spans="2:23" ht="15.75" thickBot="1" x14ac:dyDescent="0.3">
      <c r="B97" s="66">
        <v>97</v>
      </c>
      <c r="C97" s="169">
        <v>172</v>
      </c>
      <c r="D97" s="170">
        <v>25.2</v>
      </c>
      <c r="E97" s="171" t="s">
        <v>29</v>
      </c>
      <c r="F97" s="171"/>
      <c r="G97" s="172">
        <v>438721</v>
      </c>
      <c r="H97" s="172">
        <v>324839</v>
      </c>
      <c r="I97" s="172">
        <v>343585</v>
      </c>
      <c r="J97" s="172">
        <v>1884</v>
      </c>
      <c r="K97" s="172">
        <v>15981</v>
      </c>
      <c r="L97" s="172">
        <v>9737.7999999999993</v>
      </c>
      <c r="M97" s="228"/>
      <c r="N97" s="33">
        <f t="shared" si="6"/>
        <v>3.1924906201882077</v>
      </c>
      <c r="O97" s="33">
        <f t="shared" si="6"/>
        <v>2.5289120055180958</v>
      </c>
      <c r="P97" s="33">
        <f t="shared" si="6"/>
        <v>2.4968914669587101</v>
      </c>
      <c r="Q97" s="33">
        <f t="shared" si="7"/>
        <v>1.4370270929948742E-2</v>
      </c>
      <c r="R97" s="33">
        <f t="shared" si="7"/>
        <v>0.11815634403673116</v>
      </c>
      <c r="S97" s="33">
        <f t="shared" si="7"/>
        <v>8.5224925608261851E-2</v>
      </c>
      <c r="T97" s="1"/>
      <c r="U97" s="138">
        <f t="shared" si="5"/>
        <v>99.549872728236821</v>
      </c>
      <c r="V97" s="138">
        <f t="shared" si="5"/>
        <v>95.327779543973321</v>
      </c>
      <c r="W97" s="138">
        <f t="shared" si="5"/>
        <v>96.586758906582816</v>
      </c>
    </row>
    <row r="98" spans="2:23" ht="15.75" thickBot="1" x14ac:dyDescent="0.3">
      <c r="B98" s="173">
        <v>98</v>
      </c>
      <c r="C98" s="169">
        <v>20</v>
      </c>
      <c r="D98" s="170">
        <v>6.1</v>
      </c>
      <c r="E98" s="171" t="s">
        <v>29</v>
      </c>
      <c r="F98" s="171"/>
      <c r="G98" s="172">
        <v>436970</v>
      </c>
      <c r="H98" s="172">
        <v>377959</v>
      </c>
      <c r="I98" s="172">
        <v>410584</v>
      </c>
      <c r="J98" s="172">
        <v>30741</v>
      </c>
      <c r="K98" s="172">
        <v>27144</v>
      </c>
      <c r="L98" s="172">
        <v>62247.4</v>
      </c>
      <c r="M98" s="228"/>
      <c r="N98" s="33">
        <f t="shared" si="6"/>
        <v>3.1797489208486511</v>
      </c>
      <c r="O98" s="33">
        <f t="shared" si="6"/>
        <v>2.9424578104649197</v>
      </c>
      <c r="P98" s="33">
        <f t="shared" si="6"/>
        <v>2.9837847579777201</v>
      </c>
      <c r="Q98" s="33">
        <f t="shared" si="7"/>
        <v>0.23447797168659995</v>
      </c>
      <c r="R98" s="33">
        <f t="shared" si="7"/>
        <v>0.20069055769557792</v>
      </c>
      <c r="S98" s="33">
        <f t="shared" si="7"/>
        <v>0.54478732714860845</v>
      </c>
      <c r="T98" s="1"/>
      <c r="U98" s="138">
        <f t="shared" si="5"/>
        <v>92.625896650229237</v>
      </c>
      <c r="V98" s="138">
        <f t="shared" si="5"/>
        <v>93.179492430381927</v>
      </c>
      <c r="W98" s="138">
        <f t="shared" si="5"/>
        <v>81.741735033265542</v>
      </c>
    </row>
    <row r="99" spans="2:23" ht="15.75" thickBot="1" x14ac:dyDescent="0.3">
      <c r="B99" s="66">
        <v>99</v>
      </c>
      <c r="C99" s="169">
        <v>67</v>
      </c>
      <c r="D99" s="170">
        <v>10.9</v>
      </c>
      <c r="E99" s="171" t="s">
        <v>29</v>
      </c>
      <c r="F99" s="171"/>
      <c r="G99" s="172">
        <v>428980</v>
      </c>
      <c r="H99" s="172">
        <v>373807</v>
      </c>
      <c r="I99" s="172">
        <v>367673</v>
      </c>
      <c r="J99" s="172"/>
      <c r="K99" s="172">
        <v>23031</v>
      </c>
      <c r="L99" s="172">
        <v>30893.3</v>
      </c>
      <c r="M99" s="228"/>
      <c r="N99" s="33">
        <f t="shared" si="6"/>
        <v>3.1216071859982479</v>
      </c>
      <c r="O99" s="33">
        <f t="shared" si="6"/>
        <v>2.9101339742047689</v>
      </c>
      <c r="P99" s="33">
        <f t="shared" si="6"/>
        <v>2.6719431183873272</v>
      </c>
      <c r="Q99" s="33">
        <f t="shared" si="7"/>
        <v>0</v>
      </c>
      <c r="R99" s="33">
        <f t="shared" si="7"/>
        <v>0.1702808810155782</v>
      </c>
      <c r="S99" s="33">
        <f t="shared" si="7"/>
        <v>0.27037720987222125</v>
      </c>
      <c r="T99" s="1"/>
      <c r="U99" s="138">
        <f t="shared" si="5"/>
        <v>100</v>
      </c>
      <c r="V99" s="138">
        <f t="shared" si="5"/>
        <v>94.148692722570971</v>
      </c>
      <c r="W99" s="138">
        <f t="shared" si="5"/>
        <v>89.880877028721727</v>
      </c>
    </row>
    <row r="100" spans="2:23" ht="15.75" thickBot="1" x14ac:dyDescent="0.3">
      <c r="B100" s="173">
        <v>100</v>
      </c>
      <c r="C100" s="169">
        <v>66</v>
      </c>
      <c r="D100" s="170">
        <v>10.9</v>
      </c>
      <c r="E100" s="171" t="s">
        <v>29</v>
      </c>
      <c r="F100" s="171"/>
      <c r="G100" s="172">
        <v>425270</v>
      </c>
      <c r="H100" s="172">
        <v>383982</v>
      </c>
      <c r="I100" s="172">
        <v>370671</v>
      </c>
      <c r="J100" s="172"/>
      <c r="K100" s="172">
        <v>23472</v>
      </c>
      <c r="L100" s="172">
        <v>50169.2</v>
      </c>
      <c r="M100" s="228"/>
      <c r="N100" s="33">
        <f t="shared" si="6"/>
        <v>3.0946102102416777</v>
      </c>
      <c r="O100" s="33">
        <f t="shared" si="6"/>
        <v>2.9893476143654225</v>
      </c>
      <c r="P100" s="33">
        <f t="shared" si="6"/>
        <v>2.6937301015732702</v>
      </c>
      <c r="Q100" s="33">
        <f t="shared" si="7"/>
        <v>0</v>
      </c>
      <c r="R100" s="33">
        <f t="shared" si="7"/>
        <v>0.17354143715851034</v>
      </c>
      <c r="S100" s="33">
        <f t="shared" si="7"/>
        <v>0.4390792928408892</v>
      </c>
      <c r="T100" s="1"/>
      <c r="U100" s="138">
        <f t="shared" si="5"/>
        <v>100</v>
      </c>
      <c r="V100" s="138">
        <f t="shared" si="5"/>
        <v>94.194671896819528</v>
      </c>
      <c r="W100" s="138">
        <f t="shared" si="5"/>
        <v>83.699952248948563</v>
      </c>
    </row>
    <row r="101" spans="2:23" ht="15.75" thickBot="1" x14ac:dyDescent="0.3">
      <c r="B101" s="66">
        <v>101</v>
      </c>
      <c r="C101" s="169">
        <v>173</v>
      </c>
      <c r="D101" s="170">
        <v>25.2</v>
      </c>
      <c r="E101" s="171" t="s">
        <v>29</v>
      </c>
      <c r="F101" s="171"/>
      <c r="G101" s="172">
        <v>400770</v>
      </c>
      <c r="H101" s="172">
        <v>315472</v>
      </c>
      <c r="I101" s="172">
        <v>397280</v>
      </c>
      <c r="J101" s="172">
        <v>13531</v>
      </c>
      <c r="K101" s="172">
        <v>17535</v>
      </c>
      <c r="L101" s="172">
        <v>4066.8</v>
      </c>
      <c r="M101" s="228"/>
      <c r="N101" s="33">
        <f t="shared" si="6"/>
        <v>2.9163282948681006</v>
      </c>
      <c r="O101" s="33">
        <f t="shared" si="6"/>
        <v>2.455988745824254</v>
      </c>
      <c r="P101" s="33">
        <f t="shared" si="6"/>
        <v>2.8871022949004068</v>
      </c>
      <c r="Q101" s="33">
        <f t="shared" si="7"/>
        <v>0.10320814010251403</v>
      </c>
      <c r="R101" s="33">
        <f t="shared" si="7"/>
        <v>0.12964592282611107</v>
      </c>
      <c r="S101" s="33">
        <f t="shared" si="7"/>
        <v>3.5592508314370733E-2</v>
      </c>
      <c r="T101" s="1"/>
      <c r="U101" s="138">
        <f t="shared" si="5"/>
        <v>96.461024628669861</v>
      </c>
      <c r="V101" s="138">
        <f t="shared" si="5"/>
        <v>94.721233024925752</v>
      </c>
      <c r="W101" s="138">
        <f t="shared" si="5"/>
        <v>98.767189220235139</v>
      </c>
    </row>
    <row r="102" spans="2:23" ht="15.75" thickBot="1" x14ac:dyDescent="0.3">
      <c r="B102" s="173">
        <v>102</v>
      </c>
      <c r="C102" s="169">
        <v>123</v>
      </c>
      <c r="D102" s="170">
        <v>18.5</v>
      </c>
      <c r="E102" s="171" t="s">
        <v>29</v>
      </c>
      <c r="F102" s="171"/>
      <c r="G102" s="172">
        <v>394608</v>
      </c>
      <c r="H102" s="172">
        <v>323830</v>
      </c>
      <c r="I102" s="172">
        <v>343838</v>
      </c>
      <c r="J102" s="172">
        <v>19953</v>
      </c>
      <c r="K102" s="172">
        <v>14824</v>
      </c>
      <c r="L102" s="172">
        <v>20043.7</v>
      </c>
      <c r="M102" s="228"/>
      <c r="N102" s="33">
        <f t="shared" si="6"/>
        <v>2.8714885739484282</v>
      </c>
      <c r="O102" s="33">
        <f t="shared" si="6"/>
        <v>2.5210568150589214</v>
      </c>
      <c r="P102" s="33">
        <f t="shared" si="6"/>
        <v>2.4987300616038213</v>
      </c>
      <c r="Q102" s="33">
        <f t="shared" si="7"/>
        <v>0.15219215279472784</v>
      </c>
      <c r="R102" s="33">
        <f t="shared" si="7"/>
        <v>0.10960200513112463</v>
      </c>
      <c r="S102" s="33">
        <f t="shared" si="7"/>
        <v>0.1754218449151059</v>
      </c>
      <c r="T102" s="1"/>
      <c r="U102" s="138">
        <f t="shared" si="5"/>
        <v>94.69988652660885</v>
      </c>
      <c r="V102" s="138">
        <f t="shared" si="5"/>
        <v>95.652537282125351</v>
      </c>
      <c r="W102" s="138">
        <f t="shared" si="5"/>
        <v>92.979559992866513</v>
      </c>
    </row>
    <row r="103" spans="2:23" ht="15.75" thickBot="1" x14ac:dyDescent="0.3">
      <c r="B103" s="66">
        <v>103</v>
      </c>
      <c r="C103" s="169">
        <v>115</v>
      </c>
      <c r="D103" s="170">
        <v>17.3</v>
      </c>
      <c r="E103" s="171" t="s">
        <v>29</v>
      </c>
      <c r="F103" s="171"/>
      <c r="G103" s="172">
        <v>389035</v>
      </c>
      <c r="H103" s="172">
        <v>317878</v>
      </c>
      <c r="I103" s="172">
        <v>364354</v>
      </c>
      <c r="J103" s="172">
        <v>8297</v>
      </c>
      <c r="K103" s="172">
        <v>10617</v>
      </c>
      <c r="L103" s="172">
        <v>15199.3</v>
      </c>
      <c r="M103" s="228"/>
      <c r="N103" s="33">
        <f t="shared" si="6"/>
        <v>2.8309348958105933</v>
      </c>
      <c r="O103" s="33">
        <f t="shared" si="6"/>
        <v>2.4747197549865665</v>
      </c>
      <c r="P103" s="33">
        <f t="shared" si="6"/>
        <v>2.6478233728255711</v>
      </c>
      <c r="Q103" s="33">
        <f t="shared" si="7"/>
        <v>6.3285635831095921E-2</v>
      </c>
      <c r="R103" s="33">
        <f t="shared" si="7"/>
        <v>7.8497334624740303E-2</v>
      </c>
      <c r="S103" s="33">
        <f t="shared" si="7"/>
        <v>0.13302380535620514</v>
      </c>
      <c r="T103" s="1"/>
      <c r="U103" s="138">
        <f t="shared" si="5"/>
        <v>97.764496953824334</v>
      </c>
      <c r="V103" s="138">
        <f t="shared" si="5"/>
        <v>96.82803135722466</v>
      </c>
      <c r="W103" s="138">
        <f t="shared" si="5"/>
        <v>94.976107291694035</v>
      </c>
    </row>
    <row r="104" spans="2:23" ht="15.75" thickBot="1" x14ac:dyDescent="0.3">
      <c r="B104" s="173">
        <v>104</v>
      </c>
      <c r="C104" s="169">
        <v>75</v>
      </c>
      <c r="D104" s="170">
        <v>12.2</v>
      </c>
      <c r="E104" s="171" t="s">
        <v>29</v>
      </c>
      <c r="F104" s="171"/>
      <c r="G104" s="172">
        <v>387393</v>
      </c>
      <c r="H104" s="172">
        <v>312899</v>
      </c>
      <c r="I104" s="172">
        <v>325426</v>
      </c>
      <c r="J104" s="172">
        <v>3266</v>
      </c>
      <c r="K104" s="172">
        <v>8195</v>
      </c>
      <c r="L104" s="172">
        <v>10973.7</v>
      </c>
      <c r="M104" s="228"/>
      <c r="N104" s="33">
        <f t="shared" si="6"/>
        <v>2.8189863690741275</v>
      </c>
      <c r="O104" s="33">
        <f t="shared" si="6"/>
        <v>2.4359576208971419</v>
      </c>
      <c r="P104" s="33">
        <f t="shared" si="6"/>
        <v>2.3649268813437874</v>
      </c>
      <c r="Q104" s="33">
        <f t="shared" si="7"/>
        <v>2.4911520624847451E-2</v>
      </c>
      <c r="R104" s="33">
        <f t="shared" si="7"/>
        <v>6.0590153268319374E-2</v>
      </c>
      <c r="S104" s="33">
        <f t="shared" si="7"/>
        <v>9.604148433397515E-2</v>
      </c>
      <c r="T104" s="1"/>
      <c r="U104" s="138">
        <f t="shared" si="5"/>
        <v>99.116295101737947</v>
      </c>
      <c r="V104" s="138">
        <f t="shared" si="5"/>
        <v>97.512676216181276</v>
      </c>
      <c r="W104" s="138">
        <f t="shared" si="5"/>
        <v>95.938923731992816</v>
      </c>
    </row>
    <row r="105" spans="2:23" ht="15.75" thickBot="1" x14ac:dyDescent="0.3">
      <c r="B105" s="66">
        <v>105</v>
      </c>
      <c r="C105" s="169">
        <v>201</v>
      </c>
      <c r="D105" s="170">
        <v>31.8</v>
      </c>
      <c r="E105" s="171" t="s">
        <v>29</v>
      </c>
      <c r="F105" s="171"/>
      <c r="G105" s="172">
        <v>381082</v>
      </c>
      <c r="H105" s="172">
        <v>243266</v>
      </c>
      <c r="I105" s="172">
        <v>288544</v>
      </c>
      <c r="J105" s="172">
        <v>40685</v>
      </c>
      <c r="K105" s="172">
        <v>20764</v>
      </c>
      <c r="L105" s="172">
        <v>54530.5</v>
      </c>
      <c r="M105" s="228"/>
      <c r="N105" s="33">
        <f t="shared" si="6"/>
        <v>2.7730624030364686</v>
      </c>
      <c r="O105" s="33">
        <f t="shared" si="6"/>
        <v>1.8938560577220258</v>
      </c>
      <c r="P105" s="33">
        <f t="shared" si="6"/>
        <v>2.096899024818121</v>
      </c>
      <c r="Q105" s="33">
        <f t="shared" si="7"/>
        <v>0.31032615328288993</v>
      </c>
      <c r="R105" s="33">
        <f t="shared" si="7"/>
        <v>0.15351970011755747</v>
      </c>
      <c r="S105" s="33">
        <f t="shared" si="7"/>
        <v>0.47724925608261859</v>
      </c>
      <c r="T105" s="1"/>
      <c r="U105" s="138">
        <f t="shared" si="5"/>
        <v>88.809261813110069</v>
      </c>
      <c r="V105" s="138">
        <f t="shared" si="5"/>
        <v>91.893803148787626</v>
      </c>
      <c r="W105" s="138">
        <f t="shared" si="5"/>
        <v>77.240236633520595</v>
      </c>
    </row>
    <row r="106" spans="2:23" ht="15.75" thickBot="1" x14ac:dyDescent="0.3">
      <c r="B106" s="173">
        <v>106</v>
      </c>
      <c r="C106" s="169">
        <v>56</v>
      </c>
      <c r="D106" s="170">
        <v>9.6999999999999993</v>
      </c>
      <c r="E106" s="171" t="s">
        <v>29</v>
      </c>
      <c r="F106" s="171"/>
      <c r="G106" s="172">
        <v>356053</v>
      </c>
      <c r="H106" s="172">
        <v>221622</v>
      </c>
      <c r="I106" s="172">
        <v>298948</v>
      </c>
      <c r="J106" s="172">
        <v>11544</v>
      </c>
      <c r="K106" s="172">
        <v>16293</v>
      </c>
      <c r="L106" s="172">
        <v>13953.9</v>
      </c>
      <c r="M106" s="228"/>
      <c r="N106" s="33">
        <f t="shared" si="6"/>
        <v>2.5909310536533967</v>
      </c>
      <c r="O106" s="33">
        <f t="shared" si="6"/>
        <v>1.7253548265046115</v>
      </c>
      <c r="P106" s="33">
        <f t="shared" si="6"/>
        <v>2.1725066876155026</v>
      </c>
      <c r="Q106" s="33">
        <f t="shared" si="7"/>
        <v>8.8052233341469374E-2</v>
      </c>
      <c r="R106" s="33">
        <f t="shared" si="7"/>
        <v>0.12046313205622057</v>
      </c>
      <c r="S106" s="33">
        <f t="shared" si="7"/>
        <v>0.1221241029231577</v>
      </c>
      <c r="T106" s="1"/>
      <c r="U106" s="138">
        <f t="shared" si="5"/>
        <v>96.601521556611488</v>
      </c>
      <c r="V106" s="138">
        <f t="shared" si="5"/>
        <v>93.018066185245715</v>
      </c>
      <c r="W106" s="138">
        <f t="shared" si="5"/>
        <v>94.378654684041564</v>
      </c>
    </row>
    <row r="107" spans="2:23" ht="15.75" thickBot="1" x14ac:dyDescent="0.3">
      <c r="B107" s="66">
        <v>107</v>
      </c>
      <c r="C107" s="169">
        <v>188</v>
      </c>
      <c r="D107" s="170">
        <v>27.6</v>
      </c>
      <c r="E107" s="171" t="s">
        <v>29</v>
      </c>
      <c r="F107" s="171"/>
      <c r="G107" s="172">
        <v>354471</v>
      </c>
      <c r="H107" s="172">
        <v>231513</v>
      </c>
      <c r="I107" s="172">
        <v>231379</v>
      </c>
      <c r="J107" s="172">
        <v>24748</v>
      </c>
      <c r="K107" s="172">
        <v>35051</v>
      </c>
      <c r="L107" s="172">
        <v>33835.300000000003</v>
      </c>
      <c r="M107" s="228"/>
      <c r="N107" s="33">
        <f t="shared" si="6"/>
        <v>2.5794191356892746</v>
      </c>
      <c r="O107" s="33">
        <f t="shared" si="6"/>
        <v>1.802357491352673</v>
      </c>
      <c r="P107" s="33">
        <f t="shared" si="6"/>
        <v>1.6814711082656093</v>
      </c>
      <c r="Q107" s="33">
        <f t="shared" si="7"/>
        <v>0.18876617036856236</v>
      </c>
      <c r="R107" s="33">
        <f t="shared" si="7"/>
        <v>0.25915136817667628</v>
      </c>
      <c r="S107" s="33">
        <f t="shared" si="7"/>
        <v>0.29612550323822862</v>
      </c>
      <c r="T107" s="1"/>
      <c r="U107" s="138">
        <f t="shared" si="5"/>
        <v>92.681834147976886</v>
      </c>
      <c r="V107" s="138">
        <f t="shared" si="5"/>
        <v>85.621533495989027</v>
      </c>
      <c r="W107" s="138">
        <f t="shared" si="5"/>
        <v>82.38890327745959</v>
      </c>
    </row>
    <row r="108" spans="2:23" ht="15.75" thickBot="1" x14ac:dyDescent="0.3">
      <c r="B108" s="173">
        <v>108</v>
      </c>
      <c r="C108" s="169">
        <v>119</v>
      </c>
      <c r="D108" s="170">
        <v>18</v>
      </c>
      <c r="E108" s="171" t="s">
        <v>29</v>
      </c>
      <c r="F108" s="171"/>
      <c r="G108" s="172">
        <v>353016</v>
      </c>
      <c r="H108" s="172">
        <v>281798</v>
      </c>
      <c r="I108" s="172">
        <v>306641</v>
      </c>
      <c r="J108" s="172">
        <v>10079</v>
      </c>
      <c r="K108" s="172">
        <v>19785</v>
      </c>
      <c r="L108" s="172">
        <v>8344.9</v>
      </c>
      <c r="M108" s="228"/>
      <c r="N108" s="33">
        <f t="shared" si="6"/>
        <v>2.5688313729599459</v>
      </c>
      <c r="O108" s="33">
        <f t="shared" si="6"/>
        <v>2.193832468795275</v>
      </c>
      <c r="P108" s="33">
        <f t="shared" si="6"/>
        <v>2.2284130457374034</v>
      </c>
      <c r="Q108" s="33">
        <f t="shared" si="7"/>
        <v>7.6877898462289485E-2</v>
      </c>
      <c r="R108" s="33">
        <f t="shared" si="7"/>
        <v>0.14628141335127501</v>
      </c>
      <c r="S108" s="33">
        <f t="shared" si="7"/>
        <v>7.303430771923683E-2</v>
      </c>
      <c r="T108" s="1"/>
      <c r="U108" s="138">
        <f t="shared" si="5"/>
        <v>97.007281238016546</v>
      </c>
      <c r="V108" s="138">
        <f t="shared" si="5"/>
        <v>93.332152047526023</v>
      </c>
      <c r="W108" s="138">
        <f t="shared" si="5"/>
        <v>96.722586602203748</v>
      </c>
    </row>
    <row r="109" spans="2:23" ht="15.75" thickBot="1" x14ac:dyDescent="0.3">
      <c r="B109" s="66">
        <v>109</v>
      </c>
      <c r="C109" s="169">
        <v>198</v>
      </c>
      <c r="D109" s="170">
        <v>30.2</v>
      </c>
      <c r="E109" s="171" t="s">
        <v>29</v>
      </c>
      <c r="F109" s="171"/>
      <c r="G109" s="172">
        <v>341175</v>
      </c>
      <c r="H109" s="172">
        <v>303647</v>
      </c>
      <c r="I109" s="172">
        <v>314058</v>
      </c>
      <c r="J109" s="172"/>
      <c r="K109" s="172">
        <v>17014</v>
      </c>
      <c r="L109" s="172">
        <v>8401.1</v>
      </c>
      <c r="M109" s="228"/>
      <c r="N109" s="33">
        <f t="shared" si="6"/>
        <v>2.4826666317379651</v>
      </c>
      <c r="O109" s="33">
        <f t="shared" si="6"/>
        <v>2.363929650502413</v>
      </c>
      <c r="P109" s="33">
        <f t="shared" si="6"/>
        <v>2.2823136642464559</v>
      </c>
      <c r="Q109" s="33">
        <f t="shared" si="7"/>
        <v>0</v>
      </c>
      <c r="R109" s="33">
        <f t="shared" si="7"/>
        <v>0.12579388257561755</v>
      </c>
      <c r="S109" s="33">
        <f t="shared" si="7"/>
        <v>7.3526168387887281E-2</v>
      </c>
      <c r="T109" s="1"/>
      <c r="U109" s="138">
        <f t="shared" si="5"/>
        <v>100</v>
      </c>
      <c r="V109" s="138">
        <f t="shared" si="5"/>
        <v>94.678611415154322</v>
      </c>
      <c r="W109" s="138">
        <f t="shared" si="5"/>
        <v>96.778437182421044</v>
      </c>
    </row>
    <row r="110" spans="2:23" ht="15.75" thickBot="1" x14ac:dyDescent="0.3">
      <c r="B110" s="173">
        <v>110</v>
      </c>
      <c r="C110" s="169">
        <v>2</v>
      </c>
      <c r="D110" s="170">
        <v>3.9</v>
      </c>
      <c r="E110" s="171" t="s">
        <v>29</v>
      </c>
      <c r="F110" s="171"/>
      <c r="G110" s="172">
        <v>340850</v>
      </c>
      <c r="H110" s="172">
        <v>283536</v>
      </c>
      <c r="I110" s="172">
        <v>326976</v>
      </c>
      <c r="J110" s="172">
        <v>186535</v>
      </c>
      <c r="K110" s="172">
        <v>140048</v>
      </c>
      <c r="L110" s="172">
        <v>63560.9</v>
      </c>
      <c r="M110" s="228"/>
      <c r="N110" s="33">
        <f t="shared" si="6"/>
        <v>2.4803016675544383</v>
      </c>
      <c r="O110" s="33">
        <f t="shared" si="6"/>
        <v>2.2073630148983923</v>
      </c>
      <c r="P110" s="33">
        <f t="shared" si="6"/>
        <v>2.3761909987347853</v>
      </c>
      <c r="Q110" s="33">
        <f t="shared" si="7"/>
        <v>1.4228017451793995</v>
      </c>
      <c r="R110" s="33">
        <f t="shared" si="7"/>
        <v>1.0354520786969605</v>
      </c>
      <c r="S110" s="33">
        <f t="shared" si="7"/>
        <v>0.55628303868370388</v>
      </c>
      <c r="T110" s="1"/>
      <c r="U110" s="138">
        <f t="shared" si="5"/>
        <v>42.635939660425542</v>
      </c>
      <c r="V110" s="138">
        <f t="shared" si="5"/>
        <v>53.090992659192324</v>
      </c>
      <c r="W110" s="138">
        <f t="shared" si="5"/>
        <v>76.589296105409886</v>
      </c>
    </row>
    <row r="111" spans="2:23" ht="15.75" thickBot="1" x14ac:dyDescent="0.3">
      <c r="B111" s="66">
        <v>111</v>
      </c>
      <c r="C111" s="169">
        <v>19</v>
      </c>
      <c r="D111" s="170">
        <v>6.1</v>
      </c>
      <c r="E111" s="171" t="s">
        <v>29</v>
      </c>
      <c r="F111" s="171"/>
      <c r="G111" s="172">
        <v>340237</v>
      </c>
      <c r="H111" s="172">
        <v>217318</v>
      </c>
      <c r="I111" s="172">
        <v>253829</v>
      </c>
      <c r="J111" s="172">
        <v>18406</v>
      </c>
      <c r="K111" s="172">
        <v>18886</v>
      </c>
      <c r="L111" s="172">
        <v>20997.8</v>
      </c>
      <c r="M111" s="228"/>
      <c r="N111" s="33">
        <f t="shared" si="6"/>
        <v>2.4758409812636626</v>
      </c>
      <c r="O111" s="33">
        <f t="shared" si="6"/>
        <v>1.6918476513447633</v>
      </c>
      <c r="P111" s="33">
        <f t="shared" si="6"/>
        <v>1.8446191311223203</v>
      </c>
      <c r="Q111" s="33">
        <f t="shared" si="7"/>
        <v>0.14039236026360752</v>
      </c>
      <c r="R111" s="33">
        <f t="shared" si="7"/>
        <v>0.13963461069255395</v>
      </c>
      <c r="S111" s="33">
        <f t="shared" si="7"/>
        <v>0.18377209872221248</v>
      </c>
      <c r="T111" s="1"/>
      <c r="U111" s="138">
        <f t="shared" si="5"/>
        <v>94.329508182227769</v>
      </c>
      <c r="V111" s="138">
        <f t="shared" si="5"/>
        <v>91.74662029518052</v>
      </c>
      <c r="W111" s="138">
        <f t="shared" si="5"/>
        <v>90.037396033597446</v>
      </c>
    </row>
    <row r="112" spans="2:23" ht="15.75" thickBot="1" x14ac:dyDescent="0.3">
      <c r="B112" s="173">
        <v>112</v>
      </c>
      <c r="C112" s="169">
        <v>84</v>
      </c>
      <c r="D112" s="170">
        <v>13.3</v>
      </c>
      <c r="E112" s="171" t="s">
        <v>29</v>
      </c>
      <c r="F112" s="171"/>
      <c r="G112" s="172">
        <v>336265</v>
      </c>
      <c r="H112" s="172">
        <v>263811</v>
      </c>
      <c r="I112" s="172">
        <v>325366</v>
      </c>
      <c r="J112" s="172">
        <v>12337</v>
      </c>
      <c r="K112" s="172">
        <v>3632</v>
      </c>
      <c r="L112" s="172">
        <v>30594.3</v>
      </c>
      <c r="M112" s="228"/>
      <c r="N112" s="33">
        <f t="shared" si="6"/>
        <v>2.4469374805345256</v>
      </c>
      <c r="O112" s="33">
        <f t="shared" si="6"/>
        <v>2.0538014372896556</v>
      </c>
      <c r="P112" s="33">
        <f t="shared" si="6"/>
        <v>2.3644908509931679</v>
      </c>
      <c r="Q112" s="33">
        <f t="shared" si="7"/>
        <v>9.4100866487673906E-2</v>
      </c>
      <c r="R112" s="33">
        <f t="shared" si="7"/>
        <v>2.6853378483286876E-2</v>
      </c>
      <c r="S112" s="33">
        <f t="shared" si="7"/>
        <v>0.26776037108349376</v>
      </c>
      <c r="T112" s="1"/>
      <c r="U112" s="138">
        <f t="shared" si="5"/>
        <v>96.154341202574656</v>
      </c>
      <c r="V112" s="138">
        <f t="shared" si="5"/>
        <v>98.692503666823569</v>
      </c>
      <c r="W112" s="138">
        <f t="shared" si="5"/>
        <v>88.675770474179458</v>
      </c>
    </row>
    <row r="113" spans="2:23" ht="15.75" thickBot="1" x14ac:dyDescent="0.3">
      <c r="B113" s="66">
        <v>113</v>
      </c>
      <c r="C113" s="169">
        <v>89</v>
      </c>
      <c r="D113" s="170">
        <v>13.6</v>
      </c>
      <c r="E113" s="171" t="s">
        <v>29</v>
      </c>
      <c r="F113" s="171"/>
      <c r="G113" s="172">
        <v>335001</v>
      </c>
      <c r="H113" s="172">
        <v>204635</v>
      </c>
      <c r="I113" s="172">
        <v>246912</v>
      </c>
      <c r="J113" s="172">
        <v>3777</v>
      </c>
      <c r="K113" s="172">
        <v>53575</v>
      </c>
      <c r="L113" s="172">
        <v>67952.800000000003</v>
      </c>
      <c r="M113" s="228"/>
      <c r="N113" s="33">
        <f t="shared" si="6"/>
        <v>2.4377395890638236</v>
      </c>
      <c r="O113" s="33">
        <f t="shared" si="6"/>
        <v>1.5931089193391053</v>
      </c>
      <c r="P113" s="33">
        <f t="shared" si="6"/>
        <v>1.7943520988684285</v>
      </c>
      <c r="Q113" s="33">
        <f t="shared" si="7"/>
        <v>2.8809189650964122E-2</v>
      </c>
      <c r="R113" s="33">
        <f t="shared" si="7"/>
        <v>0.39610951328251498</v>
      </c>
      <c r="S113" s="33">
        <f t="shared" si="7"/>
        <v>0.59472081218274109</v>
      </c>
      <c r="T113" s="1"/>
      <c r="U113" s="138">
        <f t="shared" ref="U113:W176" si="8">(N113-Q113)*100/N113</f>
        <v>98.818200689679571</v>
      </c>
      <c r="V113" s="138">
        <f t="shared" si="8"/>
        <v>75.136068320624346</v>
      </c>
      <c r="W113" s="138">
        <f t="shared" si="8"/>
        <v>66.855958060974217</v>
      </c>
    </row>
    <row r="114" spans="2:23" ht="15.75" thickBot="1" x14ac:dyDescent="0.3">
      <c r="B114" s="173">
        <v>114</v>
      </c>
      <c r="C114" s="169">
        <v>44</v>
      </c>
      <c r="D114" s="170">
        <v>8.3000000000000007</v>
      </c>
      <c r="E114" s="171" t="s">
        <v>29</v>
      </c>
      <c r="F114" s="171"/>
      <c r="G114" s="172">
        <v>330869</v>
      </c>
      <c r="H114" s="172">
        <v>246229</v>
      </c>
      <c r="I114" s="172">
        <v>310873</v>
      </c>
      <c r="J114" s="172">
        <v>17770</v>
      </c>
      <c r="K114" s="172">
        <v>13077</v>
      </c>
      <c r="L114" s="172">
        <v>8449.2999999999993</v>
      </c>
      <c r="M114" s="228"/>
      <c r="N114" s="33">
        <f t="shared" si="6"/>
        <v>2.4076717982751044</v>
      </c>
      <c r="O114" s="33">
        <f t="shared" si="6"/>
        <v>1.9169233811417818</v>
      </c>
      <c r="P114" s="33">
        <f t="shared" si="6"/>
        <v>2.2591677198010829</v>
      </c>
      <c r="Q114" s="33">
        <f t="shared" si="7"/>
        <v>0.1355412496948987</v>
      </c>
      <c r="R114" s="33">
        <f t="shared" si="7"/>
        <v>9.6685470932252895E-2</v>
      </c>
      <c r="S114" s="33">
        <f t="shared" si="7"/>
        <v>7.3948013302993165E-2</v>
      </c>
      <c r="T114" s="1"/>
      <c r="U114" s="138">
        <f t="shared" si="8"/>
        <v>94.370443272542261</v>
      </c>
      <c r="V114" s="138">
        <f t="shared" si="8"/>
        <v>94.956216201261839</v>
      </c>
      <c r="W114" s="138">
        <f t="shared" si="8"/>
        <v>96.726758591013152</v>
      </c>
    </row>
    <row r="115" spans="2:23" ht="15.75" thickBot="1" x14ac:dyDescent="0.3">
      <c r="B115" s="66">
        <v>115</v>
      </c>
      <c r="C115" s="169">
        <v>96</v>
      </c>
      <c r="D115" s="170">
        <v>14.6</v>
      </c>
      <c r="E115" s="171" t="s">
        <v>29</v>
      </c>
      <c r="F115" s="171"/>
      <c r="G115" s="172">
        <v>328813</v>
      </c>
      <c r="H115" s="172">
        <v>222559</v>
      </c>
      <c r="I115" s="172">
        <v>145972</v>
      </c>
      <c r="J115" s="172">
        <v>3076</v>
      </c>
      <c r="K115" s="172">
        <v>82238</v>
      </c>
      <c r="L115" s="172">
        <v>58286.400000000001</v>
      </c>
      <c r="M115" s="228"/>
      <c r="N115" s="33">
        <f t="shared" si="6"/>
        <v>2.392710671009469</v>
      </c>
      <c r="O115" s="33">
        <f t="shared" si="6"/>
        <v>1.7326494880112977</v>
      </c>
      <c r="P115" s="33">
        <f t="shared" si="6"/>
        <v>1.0608037056766064</v>
      </c>
      <c r="Q115" s="33">
        <f t="shared" si="7"/>
        <v>2.3462289480107396E-2</v>
      </c>
      <c r="R115" s="33">
        <f t="shared" si="7"/>
        <v>0.60803087547041468</v>
      </c>
      <c r="S115" s="33">
        <f t="shared" si="7"/>
        <v>0.51012077717486437</v>
      </c>
      <c r="T115" s="1"/>
      <c r="U115" s="138">
        <f t="shared" si="8"/>
        <v>99.019426386801342</v>
      </c>
      <c r="V115" s="138">
        <f t="shared" si="8"/>
        <v>64.907450717669334</v>
      </c>
      <c r="W115" s="138">
        <f t="shared" si="8"/>
        <v>51.911859428366441</v>
      </c>
    </row>
    <row r="116" spans="2:23" ht="15.75" thickBot="1" x14ac:dyDescent="0.3">
      <c r="B116" s="173">
        <v>116</v>
      </c>
      <c r="C116" s="169">
        <v>97</v>
      </c>
      <c r="D116" s="170">
        <v>14.7</v>
      </c>
      <c r="E116" s="171" t="s">
        <v>29</v>
      </c>
      <c r="F116" s="171"/>
      <c r="G116" s="172">
        <v>328479</v>
      </c>
      <c r="H116" s="172">
        <v>229557</v>
      </c>
      <c r="I116" s="172">
        <v>145220</v>
      </c>
      <c r="J116" s="172">
        <v>13283</v>
      </c>
      <c r="K116" s="172">
        <v>85600</v>
      </c>
      <c r="L116" s="172">
        <v>103453.4</v>
      </c>
      <c r="M116" s="228"/>
      <c r="N116" s="33">
        <f t="shared" si="6"/>
        <v>2.3902802155100904</v>
      </c>
      <c r="O116" s="33">
        <f t="shared" si="6"/>
        <v>1.7871297881434112</v>
      </c>
      <c r="P116" s="33">
        <f t="shared" si="6"/>
        <v>1.0553387919488448</v>
      </c>
      <c r="Q116" s="33">
        <f t="shared" si="7"/>
        <v>0.10131651208201123</v>
      </c>
      <c r="R116" s="33">
        <f t="shared" si="7"/>
        <v>0.63288799509068194</v>
      </c>
      <c r="S116" s="33">
        <f t="shared" si="7"/>
        <v>0.90542096971818653</v>
      </c>
      <c r="T116" s="1"/>
      <c r="U116" s="138">
        <f t="shared" si="8"/>
        <v>95.76131235891981</v>
      </c>
      <c r="V116" s="138">
        <f t="shared" si="8"/>
        <v>64.586344019917661</v>
      </c>
      <c r="W116" s="138">
        <f t="shared" si="8"/>
        <v>14.205658256322792</v>
      </c>
    </row>
    <row r="117" spans="2:23" ht="15.75" thickBot="1" x14ac:dyDescent="0.3">
      <c r="B117" s="66">
        <v>117</v>
      </c>
      <c r="C117" s="169">
        <v>131</v>
      </c>
      <c r="D117" s="170">
        <v>19.600000000000001</v>
      </c>
      <c r="E117" s="171" t="s">
        <v>29</v>
      </c>
      <c r="F117" s="171"/>
      <c r="G117" s="172">
        <v>327099</v>
      </c>
      <c r="H117" s="172">
        <v>292965</v>
      </c>
      <c r="I117" s="172">
        <v>343041</v>
      </c>
      <c r="J117" s="172">
        <v>13107</v>
      </c>
      <c r="K117" s="172">
        <v>10160</v>
      </c>
      <c r="L117" s="172">
        <v>10209.200000000001</v>
      </c>
      <c r="M117" s="228"/>
      <c r="N117" s="33">
        <f t="shared" si="6"/>
        <v>2.3802382137461908</v>
      </c>
      <c r="O117" s="33">
        <f t="shared" si="6"/>
        <v>2.2807689523013215</v>
      </c>
      <c r="P117" s="33">
        <f t="shared" si="6"/>
        <v>2.4929381251130951</v>
      </c>
      <c r="Q117" s="33">
        <f t="shared" si="7"/>
        <v>9.9974066390041499E-2</v>
      </c>
      <c r="R117" s="33">
        <f t="shared" si="7"/>
        <v>7.5118481660295888E-2</v>
      </c>
      <c r="S117" s="33">
        <f t="shared" si="7"/>
        <v>8.9350603885874333E-2</v>
      </c>
      <c r="T117" s="1"/>
      <c r="U117" s="138">
        <f t="shared" si="8"/>
        <v>95.799829369485877</v>
      </c>
      <c r="V117" s="138">
        <f t="shared" si="8"/>
        <v>96.70644053688558</v>
      </c>
      <c r="W117" s="138">
        <f t="shared" si="8"/>
        <v>96.415851521311993</v>
      </c>
    </row>
    <row r="118" spans="2:23" ht="15.75" thickBot="1" x14ac:dyDescent="0.3">
      <c r="B118" s="173">
        <v>118</v>
      </c>
      <c r="C118" s="169">
        <v>180</v>
      </c>
      <c r="D118" s="170">
        <v>26.2</v>
      </c>
      <c r="E118" s="171" t="s">
        <v>29</v>
      </c>
      <c r="F118" s="171"/>
      <c r="G118" s="172">
        <v>326137</v>
      </c>
      <c r="H118" s="172">
        <v>264717</v>
      </c>
      <c r="I118" s="172">
        <v>278052</v>
      </c>
      <c r="J118" s="172">
        <v>35530</v>
      </c>
      <c r="K118" s="172">
        <v>23352</v>
      </c>
      <c r="L118" s="172">
        <v>32301.5</v>
      </c>
      <c r="M118" s="228"/>
      <c r="N118" s="33">
        <f t="shared" si="6"/>
        <v>2.3732379197629507</v>
      </c>
      <c r="O118" s="33">
        <f t="shared" si="6"/>
        <v>2.0608547599417983</v>
      </c>
      <c r="P118" s="33">
        <f t="shared" si="6"/>
        <v>2.0206518508398306</v>
      </c>
      <c r="Q118" s="33">
        <f t="shared" si="7"/>
        <v>0.27100622406639002</v>
      </c>
      <c r="R118" s="33">
        <f t="shared" si="7"/>
        <v>0.17265421099716827</v>
      </c>
      <c r="S118" s="33">
        <f t="shared" si="7"/>
        <v>0.28270173288990025</v>
      </c>
      <c r="T118" s="1"/>
      <c r="U118" s="138">
        <f t="shared" si="8"/>
        <v>88.580739343088723</v>
      </c>
      <c r="V118" s="138">
        <f t="shared" si="8"/>
        <v>91.62220383730272</v>
      </c>
      <c r="W118" s="138">
        <f t="shared" si="8"/>
        <v>86.009379459781613</v>
      </c>
    </row>
    <row r="119" spans="2:23" ht="15.75" thickBot="1" x14ac:dyDescent="0.3">
      <c r="B119" s="66">
        <v>119</v>
      </c>
      <c r="C119" s="169">
        <v>4</v>
      </c>
      <c r="D119" s="170">
        <v>4.0999999999999996</v>
      </c>
      <c r="E119" s="171" t="s">
        <v>29</v>
      </c>
      <c r="F119" s="171"/>
      <c r="G119" s="172">
        <v>324585</v>
      </c>
      <c r="H119" s="172">
        <v>351218</v>
      </c>
      <c r="I119" s="172">
        <v>384346</v>
      </c>
      <c r="J119" s="172">
        <v>115177</v>
      </c>
      <c r="K119" s="172">
        <v>274705</v>
      </c>
      <c r="L119" s="172">
        <v>330929</v>
      </c>
      <c r="M119" s="228"/>
      <c r="N119" s="33">
        <f t="shared" si="6"/>
        <v>2.3619443061850003</v>
      </c>
      <c r="O119" s="33">
        <f t="shared" si="6"/>
        <v>2.7342758004859475</v>
      </c>
      <c r="P119" s="33">
        <f t="shared" si="6"/>
        <v>2.7931086856519123</v>
      </c>
      <c r="Q119" s="33">
        <f t="shared" si="7"/>
        <v>0.8785162924090798</v>
      </c>
      <c r="R119" s="33">
        <f t="shared" si="7"/>
        <v>2.0310455220956283</v>
      </c>
      <c r="S119" s="33">
        <f t="shared" si="7"/>
        <v>2.896280413092946</v>
      </c>
      <c r="T119" s="1"/>
      <c r="U119" s="138">
        <f t="shared" si="8"/>
        <v>62.805376481206928</v>
      </c>
      <c r="V119" s="138">
        <f t="shared" si="8"/>
        <v>25.719068949274906</v>
      </c>
      <c r="W119" s="138">
        <f t="shared" si="8"/>
        <v>-3.6937956611220608</v>
      </c>
    </row>
    <row r="120" spans="2:23" ht="15.75" thickBot="1" x14ac:dyDescent="0.3">
      <c r="B120" s="173">
        <v>120</v>
      </c>
      <c r="C120" s="169">
        <v>91</v>
      </c>
      <c r="D120" s="170">
        <v>14</v>
      </c>
      <c r="E120" s="171" t="s">
        <v>29</v>
      </c>
      <c r="F120" s="171"/>
      <c r="G120" s="172">
        <v>296935</v>
      </c>
      <c r="H120" s="172">
        <v>164144</v>
      </c>
      <c r="I120" s="172">
        <v>177870</v>
      </c>
      <c r="J120" s="172">
        <v>6984</v>
      </c>
      <c r="K120" s="172">
        <v>40111</v>
      </c>
      <c r="L120" s="172">
        <v>64191.5</v>
      </c>
      <c r="M120" s="228"/>
      <c r="N120" s="33">
        <f t="shared" si="6"/>
        <v>2.1607404302633917</v>
      </c>
      <c r="O120" s="33">
        <f t="shared" si="6"/>
        <v>1.2778814496835735</v>
      </c>
      <c r="P120" s="33">
        <f t="shared" si="6"/>
        <v>1.2926119744108322</v>
      </c>
      <c r="Q120" s="33">
        <f t="shared" si="7"/>
        <v>5.3270685867708077E-2</v>
      </c>
      <c r="R120" s="33">
        <f t="shared" si="7"/>
        <v>0.29656273797993388</v>
      </c>
      <c r="S120" s="33">
        <f t="shared" si="7"/>
        <v>0.56180203045685284</v>
      </c>
      <c r="T120" s="1"/>
      <c r="U120" s="138">
        <f t="shared" si="8"/>
        <v>97.534609658726382</v>
      </c>
      <c r="V120" s="138">
        <f t="shared" si="8"/>
        <v>76.79262516461381</v>
      </c>
      <c r="W120" s="138">
        <f t="shared" si="8"/>
        <v>56.537457367055559</v>
      </c>
    </row>
    <row r="121" spans="2:23" ht="15.75" thickBot="1" x14ac:dyDescent="0.3">
      <c r="B121" s="66">
        <v>121</v>
      </c>
      <c r="C121" s="169">
        <v>111</v>
      </c>
      <c r="D121" s="170">
        <v>17.100000000000001</v>
      </c>
      <c r="E121" s="171" t="s">
        <v>29</v>
      </c>
      <c r="F121" s="171"/>
      <c r="G121" s="172">
        <v>294342</v>
      </c>
      <c r="H121" s="172">
        <v>305184</v>
      </c>
      <c r="I121" s="172">
        <v>286215</v>
      </c>
      <c r="J121" s="172">
        <v>13799</v>
      </c>
      <c r="K121" s="172">
        <v>10836</v>
      </c>
      <c r="L121" s="172">
        <v>12493.8</v>
      </c>
      <c r="M121" s="228"/>
      <c r="N121" s="33">
        <f t="shared" si="6"/>
        <v>2.1418716544852821</v>
      </c>
      <c r="O121" s="33">
        <f t="shared" si="6"/>
        <v>2.3758953866131671</v>
      </c>
      <c r="P121" s="33">
        <f t="shared" si="6"/>
        <v>2.0799737800415827</v>
      </c>
      <c r="Q121" s="33">
        <f t="shared" si="7"/>
        <v>0.10525231876983158</v>
      </c>
      <c r="R121" s="33">
        <f t="shared" si="7"/>
        <v>8.0116522369189591E-2</v>
      </c>
      <c r="S121" s="33">
        <f t="shared" si="7"/>
        <v>0.10934535270435848</v>
      </c>
      <c r="T121" s="1"/>
      <c r="U121" s="138">
        <f t="shared" si="8"/>
        <v>95.085965186129471</v>
      </c>
      <c r="V121" s="138">
        <f t="shared" si="8"/>
        <v>96.62794402394141</v>
      </c>
      <c r="W121" s="138">
        <f t="shared" si="8"/>
        <v>94.74294562010428</v>
      </c>
    </row>
    <row r="122" spans="2:23" ht="15.75" thickBot="1" x14ac:dyDescent="0.3">
      <c r="B122" s="173">
        <v>122</v>
      </c>
      <c r="C122" s="169">
        <v>68</v>
      </c>
      <c r="D122" s="170">
        <v>11</v>
      </c>
      <c r="E122" s="171" t="s">
        <v>29</v>
      </c>
      <c r="F122" s="171"/>
      <c r="G122" s="172">
        <v>292779</v>
      </c>
      <c r="H122" s="172">
        <v>253121</v>
      </c>
      <c r="I122" s="172">
        <v>244177</v>
      </c>
      <c r="J122" s="172">
        <v>4178</v>
      </c>
      <c r="K122" s="172">
        <v>26185</v>
      </c>
      <c r="L122" s="172">
        <v>42618.7</v>
      </c>
      <c r="M122" s="228"/>
      <c r="N122" s="33">
        <f t="shared" si="6"/>
        <v>2.1304979959657353</v>
      </c>
      <c r="O122" s="33">
        <f t="shared" si="6"/>
        <v>1.9705784580938435</v>
      </c>
      <c r="P122" s="33">
        <f t="shared" si="6"/>
        <v>1.7744763820527001</v>
      </c>
      <c r="Q122" s="33">
        <f t="shared" si="7"/>
        <v>3.1867830119599705E-2</v>
      </c>
      <c r="R122" s="33">
        <f t="shared" si="7"/>
        <v>0.19360014195618583</v>
      </c>
      <c r="S122" s="33">
        <f t="shared" si="7"/>
        <v>0.3729975494486259</v>
      </c>
      <c r="T122" s="1"/>
      <c r="U122" s="138">
        <f t="shared" si="8"/>
        <v>98.504207458540492</v>
      </c>
      <c r="V122" s="138">
        <f t="shared" si="8"/>
        <v>90.175466439257789</v>
      </c>
      <c r="W122" s="138">
        <f t="shared" si="8"/>
        <v>78.979852692254752</v>
      </c>
    </row>
    <row r="123" spans="2:23" ht="15.75" thickBot="1" x14ac:dyDescent="0.3">
      <c r="B123" s="66">
        <v>123</v>
      </c>
      <c r="C123" s="169">
        <v>109</v>
      </c>
      <c r="D123" s="170">
        <v>16.5</v>
      </c>
      <c r="E123" s="171" t="s">
        <v>29</v>
      </c>
      <c r="F123" s="171"/>
      <c r="G123" s="172">
        <v>284791</v>
      </c>
      <c r="H123" s="172">
        <v>228293</v>
      </c>
      <c r="I123" s="172">
        <v>251435</v>
      </c>
      <c r="J123" s="172">
        <v>12333</v>
      </c>
      <c r="K123" s="172">
        <v>54605</v>
      </c>
      <c r="L123" s="172">
        <v>46389.7</v>
      </c>
      <c r="M123" s="228"/>
      <c r="N123" s="33">
        <f t="shared" si="6"/>
        <v>2.0723708147410767</v>
      </c>
      <c r="O123" s="33">
        <f t="shared" si="6"/>
        <v>1.7772893909775078</v>
      </c>
      <c r="P123" s="33">
        <f t="shared" si="6"/>
        <v>1.8272215201326112</v>
      </c>
      <c r="Q123" s="33">
        <f t="shared" si="7"/>
        <v>9.4070356358310958E-2</v>
      </c>
      <c r="R123" s="33">
        <f t="shared" si="7"/>
        <v>0.40372487116736783</v>
      </c>
      <c r="S123" s="33">
        <f t="shared" si="7"/>
        <v>0.40600122527568699</v>
      </c>
      <c r="T123" s="1"/>
      <c r="U123" s="138">
        <f t="shared" si="8"/>
        <v>95.460737253720481</v>
      </c>
      <c r="V123" s="138">
        <f t="shared" si="8"/>
        <v>77.284235577115581</v>
      </c>
      <c r="W123" s="138">
        <f t="shared" si="8"/>
        <v>77.780404794804454</v>
      </c>
    </row>
    <row r="124" spans="2:23" ht="15.75" thickBot="1" x14ac:dyDescent="0.3">
      <c r="B124" s="173">
        <v>124</v>
      </c>
      <c r="C124" s="169">
        <v>70</v>
      </c>
      <c r="D124" s="170">
        <v>11.2</v>
      </c>
      <c r="E124" s="171" t="s">
        <v>29</v>
      </c>
      <c r="F124" s="171"/>
      <c r="G124" s="172">
        <v>284570</v>
      </c>
      <c r="H124" s="172">
        <v>166091</v>
      </c>
      <c r="I124" s="172">
        <v>179873</v>
      </c>
      <c r="J124" s="172">
        <v>6754</v>
      </c>
      <c r="K124" s="172">
        <v>17429</v>
      </c>
      <c r="L124" s="172">
        <v>23847.8</v>
      </c>
      <c r="M124" s="228"/>
      <c r="N124" s="33">
        <f t="shared" si="6"/>
        <v>2.0707626390962783</v>
      </c>
      <c r="O124" s="33">
        <f t="shared" si="6"/>
        <v>1.2930390867737744</v>
      </c>
      <c r="P124" s="33">
        <f t="shared" si="6"/>
        <v>1.3071681209490054</v>
      </c>
      <c r="Q124" s="33">
        <f t="shared" si="7"/>
        <v>5.1516353429338538E-2</v>
      </c>
      <c r="R124" s="33">
        <f t="shared" si="7"/>
        <v>0.12886220638359222</v>
      </c>
      <c r="S124" s="33">
        <f t="shared" si="7"/>
        <v>0.20871521092245754</v>
      </c>
      <c r="T124" s="1"/>
      <c r="U124" s="138">
        <f t="shared" si="8"/>
        <v>97.512203839459772</v>
      </c>
      <c r="V124" s="138">
        <f t="shared" si="8"/>
        <v>90.034160010962026</v>
      </c>
      <c r="W124" s="138">
        <f t="shared" si="8"/>
        <v>84.033024706039342</v>
      </c>
    </row>
    <row r="125" spans="2:23" ht="15.75" thickBot="1" x14ac:dyDescent="0.3">
      <c r="B125" s="66">
        <v>125</v>
      </c>
      <c r="C125" s="169">
        <v>195</v>
      </c>
      <c r="D125" s="170">
        <v>29.2</v>
      </c>
      <c r="E125" s="171" t="s">
        <v>29</v>
      </c>
      <c r="F125" s="171"/>
      <c r="G125" s="172">
        <v>284129</v>
      </c>
      <c r="H125" s="172">
        <v>216933</v>
      </c>
      <c r="I125" s="172">
        <v>231226</v>
      </c>
      <c r="J125" s="172">
        <v>21778</v>
      </c>
      <c r="K125" s="172">
        <v>22111</v>
      </c>
      <c r="L125" s="172">
        <v>20085.400000000001</v>
      </c>
      <c r="M125" s="228"/>
      <c r="N125" s="33">
        <f t="shared" si="6"/>
        <v>2.067553564619554</v>
      </c>
      <c r="O125" s="33">
        <f t="shared" si="6"/>
        <v>1.6888503784738198</v>
      </c>
      <c r="P125" s="33">
        <f t="shared" si="6"/>
        <v>1.6803592308715301</v>
      </c>
      <c r="Q125" s="33">
        <f t="shared" si="7"/>
        <v>0.16611239931657309</v>
      </c>
      <c r="R125" s="33">
        <f t="shared" si="7"/>
        <v>0.16347881377862228</v>
      </c>
      <c r="S125" s="33">
        <f t="shared" si="7"/>
        <v>0.17578680203045688</v>
      </c>
      <c r="T125" s="1"/>
      <c r="U125" s="138">
        <f t="shared" si="8"/>
        <v>91.965751109953018</v>
      </c>
      <c r="V125" s="138">
        <f t="shared" si="8"/>
        <v>90.320112671771739</v>
      </c>
      <c r="W125" s="138">
        <f t="shared" si="8"/>
        <v>89.538736789080275</v>
      </c>
    </row>
    <row r="126" spans="2:23" ht="15.75" thickBot="1" x14ac:dyDescent="0.3">
      <c r="B126" s="173">
        <v>126</v>
      </c>
      <c r="C126" s="169">
        <v>95</v>
      </c>
      <c r="D126" s="170">
        <v>14.5</v>
      </c>
      <c r="E126" s="171" t="s">
        <v>29</v>
      </c>
      <c r="F126" s="171"/>
      <c r="G126" s="172">
        <v>271709</v>
      </c>
      <c r="H126" s="172">
        <v>134022</v>
      </c>
      <c r="I126" s="172">
        <v>133877</v>
      </c>
      <c r="J126" s="172">
        <v>7122</v>
      </c>
      <c r="K126" s="172">
        <v>24816</v>
      </c>
      <c r="L126" s="172">
        <v>24679.3</v>
      </c>
      <c r="M126" s="228"/>
      <c r="N126" s="33">
        <f t="shared" si="6"/>
        <v>1.9771755487444589</v>
      </c>
      <c r="O126" s="33">
        <f t="shared" si="6"/>
        <v>1.0433779343106777</v>
      </c>
      <c r="P126" s="33">
        <f t="shared" si="6"/>
        <v>0.97290725416427148</v>
      </c>
      <c r="Q126" s="33">
        <f t="shared" si="7"/>
        <v>5.4323285330729804E-2</v>
      </c>
      <c r="R126" s="33">
        <f t="shared" si="7"/>
        <v>0.18347837016554161</v>
      </c>
      <c r="S126" s="33">
        <f t="shared" si="7"/>
        <v>0.21599247330649396</v>
      </c>
      <c r="T126" s="1"/>
      <c r="U126" s="138">
        <f t="shared" si="8"/>
        <v>97.252480420100994</v>
      </c>
      <c r="V126" s="138">
        <f t="shared" si="8"/>
        <v>82.414965456715436</v>
      </c>
      <c r="W126" s="138">
        <f t="shared" si="8"/>
        <v>77.799274043646449</v>
      </c>
    </row>
    <row r="127" spans="2:23" ht="15.75" thickBot="1" x14ac:dyDescent="0.3">
      <c r="B127" s="66">
        <v>127</v>
      </c>
      <c r="C127" s="169">
        <v>146</v>
      </c>
      <c r="D127" s="170">
        <v>21.6</v>
      </c>
      <c r="E127" s="171" t="s">
        <v>29</v>
      </c>
      <c r="F127" s="171"/>
      <c r="G127" s="172">
        <v>270950</v>
      </c>
      <c r="H127" s="172">
        <v>197581</v>
      </c>
      <c r="I127" s="172">
        <v>228191</v>
      </c>
      <c r="J127" s="172">
        <v>17773</v>
      </c>
      <c r="K127" s="172">
        <v>42863</v>
      </c>
      <c r="L127" s="172">
        <v>34221.4</v>
      </c>
      <c r="M127" s="228"/>
      <c r="N127" s="33">
        <f t="shared" si="6"/>
        <v>1.9716524477743143</v>
      </c>
      <c r="O127" s="33">
        <f t="shared" si="6"/>
        <v>1.5381926522439453</v>
      </c>
      <c r="P127" s="33">
        <f t="shared" si="6"/>
        <v>1.6583033623027053</v>
      </c>
      <c r="Q127" s="33">
        <f t="shared" si="7"/>
        <v>0.13556413229192091</v>
      </c>
      <c r="R127" s="33">
        <f t="shared" si="7"/>
        <v>0.31690979128004554</v>
      </c>
      <c r="S127" s="33">
        <f t="shared" si="7"/>
        <v>0.29950463854367232</v>
      </c>
      <c r="T127" s="1"/>
      <c r="U127" s="138">
        <f t="shared" si="8"/>
        <v>93.124339310158263</v>
      </c>
      <c r="V127" s="138">
        <f t="shared" si="8"/>
        <v>79.39726270192935</v>
      </c>
      <c r="W127" s="138">
        <f t="shared" si="8"/>
        <v>81.939092366804175</v>
      </c>
    </row>
    <row r="128" spans="2:23" ht="15.75" thickBot="1" x14ac:dyDescent="0.3">
      <c r="B128" s="173">
        <v>128</v>
      </c>
      <c r="C128" s="169">
        <v>160</v>
      </c>
      <c r="D128" s="170">
        <v>23.7</v>
      </c>
      <c r="E128" s="171" t="s">
        <v>29</v>
      </c>
      <c r="F128" s="171"/>
      <c r="G128" s="172">
        <v>268426</v>
      </c>
      <c r="H128" s="172">
        <v>362472</v>
      </c>
      <c r="I128" s="172">
        <v>346563</v>
      </c>
      <c r="J128" s="172">
        <v>17073</v>
      </c>
      <c r="K128" s="172">
        <v>14359</v>
      </c>
      <c r="L128" s="172">
        <v>12600.1</v>
      </c>
      <c r="M128" s="228"/>
      <c r="N128" s="33">
        <f t="shared" si="6"/>
        <v>1.9532857720843995</v>
      </c>
      <c r="O128" s="33">
        <f t="shared" si="6"/>
        <v>2.8218895898095835</v>
      </c>
      <c r="P128" s="33">
        <f t="shared" si="6"/>
        <v>2.5185331066944467</v>
      </c>
      <c r="Q128" s="33">
        <f t="shared" si="7"/>
        <v>0.13022485965340494</v>
      </c>
      <c r="R128" s="33">
        <f t="shared" si="7"/>
        <v>0.10616400375592408</v>
      </c>
      <c r="S128" s="33">
        <f t="shared" si="7"/>
        <v>0.11027568702958165</v>
      </c>
      <c r="T128" s="1"/>
      <c r="U128" s="138">
        <f t="shared" si="8"/>
        <v>93.333035978937232</v>
      </c>
      <c r="V128" s="138">
        <f t="shared" si="8"/>
        <v>96.237839916228339</v>
      </c>
      <c r="W128" s="138">
        <f t="shared" si="8"/>
        <v>95.621431906673735</v>
      </c>
    </row>
    <row r="129" spans="2:23" ht="15.75" thickBot="1" x14ac:dyDescent="0.3">
      <c r="B129" s="66">
        <v>129</v>
      </c>
      <c r="C129" s="169">
        <v>104</v>
      </c>
      <c r="D129" s="170">
        <v>16</v>
      </c>
      <c r="E129" s="171" t="s">
        <v>29</v>
      </c>
      <c r="F129" s="171"/>
      <c r="G129" s="172">
        <v>266802</v>
      </c>
      <c r="H129" s="172">
        <v>278576</v>
      </c>
      <c r="I129" s="172">
        <v>256090</v>
      </c>
      <c r="J129" s="172">
        <v>16722</v>
      </c>
      <c r="K129" s="172">
        <v>33837</v>
      </c>
      <c r="L129" s="172">
        <v>15188.1</v>
      </c>
      <c r="M129" s="228"/>
      <c r="N129" s="33">
        <f t="shared" si="6"/>
        <v>1.9414682279796367</v>
      </c>
      <c r="O129" s="33">
        <f t="shared" si="6"/>
        <v>2.1687487981714297</v>
      </c>
      <c r="P129" s="33">
        <f t="shared" si="6"/>
        <v>1.8610502081681566</v>
      </c>
      <c r="Q129" s="33">
        <f t="shared" si="7"/>
        <v>0.12754759580180619</v>
      </c>
      <c r="R129" s="33">
        <f t="shared" si="7"/>
        <v>0.2501755968444323</v>
      </c>
      <c r="S129" s="33">
        <f t="shared" si="7"/>
        <v>0.13292578330124277</v>
      </c>
      <c r="T129" s="1"/>
      <c r="U129" s="138">
        <f t="shared" si="8"/>
        <v>93.43035368987023</v>
      </c>
      <c r="V129" s="138">
        <f t="shared" si="8"/>
        <v>88.464519401446267</v>
      </c>
      <c r="W129" s="138">
        <f t="shared" si="8"/>
        <v>92.857485374772224</v>
      </c>
    </row>
    <row r="130" spans="2:23" ht="15.75" thickBot="1" x14ac:dyDescent="0.3">
      <c r="B130" s="173">
        <v>130</v>
      </c>
      <c r="C130" s="169">
        <v>135</v>
      </c>
      <c r="D130" s="170">
        <v>20.100000000000001</v>
      </c>
      <c r="E130" s="171" t="s">
        <v>29</v>
      </c>
      <c r="F130" s="171"/>
      <c r="G130" s="172">
        <v>264017</v>
      </c>
      <c r="H130" s="172">
        <v>219966</v>
      </c>
      <c r="I130" s="172">
        <v>266415</v>
      </c>
      <c r="J130" s="172">
        <v>6116</v>
      </c>
      <c r="K130" s="172">
        <v>19923</v>
      </c>
      <c r="L130" s="172">
        <v>23276.2</v>
      </c>
      <c r="M130" s="228"/>
      <c r="N130" s="33">
        <f t="shared" si="6"/>
        <v>1.9212023041300281</v>
      </c>
      <c r="O130" s="33">
        <f t="shared" si="6"/>
        <v>1.7124626605973836</v>
      </c>
      <c r="P130" s="33">
        <f t="shared" si="6"/>
        <v>1.9360837643372228</v>
      </c>
      <c r="Q130" s="33">
        <f t="shared" si="7"/>
        <v>4.6649987795948256E-2</v>
      </c>
      <c r="R130" s="33">
        <f t="shared" si="7"/>
        <v>0.14730172343681841</v>
      </c>
      <c r="S130" s="33">
        <f t="shared" si="7"/>
        <v>0.20371258533169964</v>
      </c>
      <c r="T130" s="1"/>
      <c r="U130" s="138">
        <f t="shared" si="8"/>
        <v>97.571833653558272</v>
      </c>
      <c r="V130" s="138">
        <f t="shared" si="8"/>
        <v>91.398251954560408</v>
      </c>
      <c r="W130" s="138">
        <f t="shared" si="8"/>
        <v>89.478110963786918</v>
      </c>
    </row>
    <row r="131" spans="2:23" ht="15.75" thickBot="1" x14ac:dyDescent="0.3">
      <c r="B131" s="66">
        <v>131</v>
      </c>
      <c r="C131" s="169">
        <v>64</v>
      </c>
      <c r="D131" s="170">
        <v>10.7</v>
      </c>
      <c r="E131" s="171" t="s">
        <v>29</v>
      </c>
      <c r="F131" s="171"/>
      <c r="G131" s="172">
        <v>259749</v>
      </c>
      <c r="H131" s="172">
        <v>238851</v>
      </c>
      <c r="I131" s="172">
        <v>258120</v>
      </c>
      <c r="J131" s="172">
        <v>5812</v>
      </c>
      <c r="K131" s="172">
        <v>5641</v>
      </c>
      <c r="L131" s="172">
        <v>32849.699999999997</v>
      </c>
      <c r="M131" s="228"/>
      <c r="N131" s="33">
        <f t="shared" si="6"/>
        <v>1.8901448667906637</v>
      </c>
      <c r="O131" s="33">
        <f t="shared" si="6"/>
        <v>1.8594847337604252</v>
      </c>
      <c r="P131" s="33">
        <f t="shared" si="6"/>
        <v>1.8758025683641084</v>
      </c>
      <c r="Q131" s="33">
        <f t="shared" si="7"/>
        <v>4.4331217964364171E-2</v>
      </c>
      <c r="R131" s="33">
        <f t="shared" si="7"/>
        <v>4.1707023134422157E-2</v>
      </c>
      <c r="S131" s="33">
        <f t="shared" si="7"/>
        <v>0.28749956240154034</v>
      </c>
      <c r="T131" s="1"/>
      <c r="U131" s="138">
        <f t="shared" si="8"/>
        <v>97.654612683754991</v>
      </c>
      <c r="V131" s="138">
        <f t="shared" si="8"/>
        <v>97.757065579663134</v>
      </c>
      <c r="W131" s="138">
        <f t="shared" si="8"/>
        <v>84.673250412900884</v>
      </c>
    </row>
    <row r="132" spans="2:23" ht="15.75" thickBot="1" x14ac:dyDescent="0.3">
      <c r="B132" s="173">
        <v>132</v>
      </c>
      <c r="C132" s="169">
        <v>194</v>
      </c>
      <c r="D132" s="170">
        <v>28.9</v>
      </c>
      <c r="E132" s="171" t="s">
        <v>29</v>
      </c>
      <c r="F132" s="171"/>
      <c r="G132" s="172">
        <v>258062</v>
      </c>
      <c r="H132" s="172">
        <v>338108</v>
      </c>
      <c r="I132" s="172">
        <v>304369</v>
      </c>
      <c r="J132" s="172">
        <v>11318</v>
      </c>
      <c r="K132" s="172">
        <v>25995</v>
      </c>
      <c r="L132" s="172">
        <v>43354.3</v>
      </c>
      <c r="M132" s="228"/>
      <c r="N132" s="33">
        <f t="shared" si="6"/>
        <v>1.8778688834749402</v>
      </c>
      <c r="O132" s="33">
        <f t="shared" si="6"/>
        <v>2.6322128203870605</v>
      </c>
      <c r="P132" s="33">
        <f t="shared" si="6"/>
        <v>2.2119020297939538</v>
      </c>
      <c r="Q132" s="33">
        <f t="shared" si="7"/>
        <v>8.6328411032462776E-2</v>
      </c>
      <c r="R132" s="33">
        <f t="shared" si="7"/>
        <v>0.19219536720072752</v>
      </c>
      <c r="S132" s="33">
        <f t="shared" si="7"/>
        <v>0.37943549798704712</v>
      </c>
      <c r="T132" s="1"/>
      <c r="U132" s="138">
        <f t="shared" si="8"/>
        <v>95.402852041900047</v>
      </c>
      <c r="V132" s="138">
        <f t="shared" si="8"/>
        <v>92.698334811222992</v>
      </c>
      <c r="W132" s="138">
        <f t="shared" si="8"/>
        <v>82.84573670641312</v>
      </c>
    </row>
    <row r="133" spans="2:23" ht="15.75" thickBot="1" x14ac:dyDescent="0.3">
      <c r="B133" s="66">
        <v>133</v>
      </c>
      <c r="C133" s="169">
        <v>60</v>
      </c>
      <c r="D133" s="170">
        <v>10.1</v>
      </c>
      <c r="E133" s="171" t="s">
        <v>29</v>
      </c>
      <c r="F133" s="171"/>
      <c r="G133" s="172">
        <v>253827</v>
      </c>
      <c r="H133" s="172">
        <v>217793</v>
      </c>
      <c r="I133" s="172">
        <v>268295</v>
      </c>
      <c r="J133" s="172">
        <v>11467</v>
      </c>
      <c r="K133" s="172">
        <v>18757</v>
      </c>
      <c r="L133" s="172">
        <v>12718.4</v>
      </c>
      <c r="M133" s="228"/>
      <c r="N133" s="33">
        <f t="shared" si="6"/>
        <v>1.8470515809603647</v>
      </c>
      <c r="O133" s="33">
        <f t="shared" si="6"/>
        <v>1.6955455854063173</v>
      </c>
      <c r="P133" s="33">
        <f t="shared" si="6"/>
        <v>1.9497460486566267</v>
      </c>
      <c r="Q133" s="33">
        <f t="shared" si="7"/>
        <v>8.7464913351232604E-2</v>
      </c>
      <c r="R133" s="33">
        <f t="shared" si="7"/>
        <v>0.13868084256911123</v>
      </c>
      <c r="S133" s="33">
        <f t="shared" si="7"/>
        <v>0.11131104498512165</v>
      </c>
      <c r="T133" s="1"/>
      <c r="U133" s="138">
        <f t="shared" si="8"/>
        <v>95.264619881067119</v>
      </c>
      <c r="V133" s="138">
        <f t="shared" si="8"/>
        <v>91.820872068392191</v>
      </c>
      <c r="W133" s="138">
        <f t="shared" si="8"/>
        <v>94.290997791132085</v>
      </c>
    </row>
    <row r="134" spans="2:23" ht="15.75" thickBot="1" x14ac:dyDescent="0.3">
      <c r="B134" s="173">
        <v>134</v>
      </c>
      <c r="C134" s="169">
        <v>149</v>
      </c>
      <c r="D134" s="170">
        <v>21.9</v>
      </c>
      <c r="E134" s="171" t="s">
        <v>29</v>
      </c>
      <c r="F134" s="171"/>
      <c r="G134" s="172">
        <v>253075</v>
      </c>
      <c r="H134" s="172">
        <v>247969</v>
      </c>
      <c r="I134" s="172">
        <v>271493</v>
      </c>
      <c r="J134" s="172"/>
      <c r="K134" s="172"/>
      <c r="L134" s="172">
        <v>5576.3</v>
      </c>
      <c r="M134" s="228"/>
      <c r="N134" s="33">
        <f t="shared" si="6"/>
        <v>1.8415794176803268</v>
      </c>
      <c r="O134" s="33">
        <f t="shared" si="6"/>
        <v>1.9304694974935792</v>
      </c>
      <c r="P134" s="33">
        <f t="shared" si="6"/>
        <v>1.9729864663446339</v>
      </c>
      <c r="Q134" s="33">
        <f t="shared" si="7"/>
        <v>0</v>
      </c>
      <c r="R134" s="33">
        <f t="shared" si="7"/>
        <v>0</v>
      </c>
      <c r="S134" s="33">
        <f t="shared" si="7"/>
        <v>4.8803605811307549E-2</v>
      </c>
      <c r="T134" s="1"/>
      <c r="U134" s="138">
        <f t="shared" si="8"/>
        <v>100</v>
      </c>
      <c r="V134" s="138">
        <f t="shared" si="8"/>
        <v>99.999999999999986</v>
      </c>
      <c r="W134" s="138">
        <f t="shared" si="8"/>
        <v>97.526409499314695</v>
      </c>
    </row>
    <row r="135" spans="2:23" ht="15.75" thickBot="1" x14ac:dyDescent="0.3">
      <c r="B135" s="66">
        <v>135</v>
      </c>
      <c r="C135" s="169">
        <v>24</v>
      </c>
      <c r="D135" s="170">
        <v>6.5</v>
      </c>
      <c r="E135" s="171" t="s">
        <v>29</v>
      </c>
      <c r="F135" s="171"/>
      <c r="G135" s="172">
        <v>249002</v>
      </c>
      <c r="H135" s="172">
        <v>203333</v>
      </c>
      <c r="I135" s="172">
        <v>207504</v>
      </c>
      <c r="J135" s="172">
        <v>13460</v>
      </c>
      <c r="K135" s="172">
        <v>16296</v>
      </c>
      <c r="L135" s="172">
        <v>6579</v>
      </c>
      <c r="M135" s="228"/>
      <c r="N135" s="33">
        <f t="shared" si="6"/>
        <v>1.8119409588510786</v>
      </c>
      <c r="O135" s="33">
        <f t="shared" si="6"/>
        <v>1.5829726874482775</v>
      </c>
      <c r="P135" s="33">
        <f t="shared" si="6"/>
        <v>1.5079673645816907</v>
      </c>
      <c r="Q135" s="33">
        <f t="shared" si="7"/>
        <v>0.10266658530632169</v>
      </c>
      <c r="R135" s="33">
        <f t="shared" si="7"/>
        <v>0.12048531271025412</v>
      </c>
      <c r="S135" s="33">
        <f t="shared" si="7"/>
        <v>5.7579205321197272E-2</v>
      </c>
      <c r="T135" s="1"/>
      <c r="U135" s="138">
        <f t="shared" si="8"/>
        <v>94.333889037343639</v>
      </c>
      <c r="V135" s="138">
        <f t="shared" si="8"/>
        <v>92.388667621014108</v>
      </c>
      <c r="W135" s="138">
        <f t="shared" si="8"/>
        <v>96.181667675734502</v>
      </c>
    </row>
    <row r="136" spans="2:23" ht="15.75" thickBot="1" x14ac:dyDescent="0.3">
      <c r="B136" s="173">
        <v>136</v>
      </c>
      <c r="C136" s="169">
        <v>99</v>
      </c>
      <c r="D136" s="170">
        <v>15</v>
      </c>
      <c r="E136" s="171" t="s">
        <v>29</v>
      </c>
      <c r="F136" s="171"/>
      <c r="G136" s="172">
        <v>248955</v>
      </c>
      <c r="H136" s="172">
        <v>264799</v>
      </c>
      <c r="I136" s="172">
        <v>277923</v>
      </c>
      <c r="J136" s="172">
        <v>6029</v>
      </c>
      <c r="K136" s="172">
        <v>34748</v>
      </c>
      <c r="L136" s="172">
        <v>37761.699999999997</v>
      </c>
      <c r="M136" s="228"/>
      <c r="N136" s="33">
        <f t="shared" si="6"/>
        <v>1.8115989486460764</v>
      </c>
      <c r="O136" s="33">
        <f t="shared" si="6"/>
        <v>2.0614931401376877</v>
      </c>
      <c r="P136" s="33">
        <f t="shared" si="6"/>
        <v>2.0197143855859991</v>
      </c>
      <c r="Q136" s="33">
        <f t="shared" si="7"/>
        <v>4.5986392482304128E-2</v>
      </c>
      <c r="R136" s="33">
        <f t="shared" si="7"/>
        <v>0.25691112211928757</v>
      </c>
      <c r="S136" s="33">
        <f t="shared" si="7"/>
        <v>0.33048923507789252</v>
      </c>
      <c r="T136" s="1"/>
      <c r="U136" s="138">
        <f t="shared" si="8"/>
        <v>97.46155778481365</v>
      </c>
      <c r="V136" s="138">
        <f t="shared" si="8"/>
        <v>87.537619353798647</v>
      </c>
      <c r="W136" s="138">
        <f t="shared" si="8"/>
        <v>83.636833136582112</v>
      </c>
    </row>
    <row r="137" spans="2:23" ht="15.75" thickBot="1" x14ac:dyDescent="0.3">
      <c r="B137" s="66">
        <v>137</v>
      </c>
      <c r="C137" s="169">
        <v>102</v>
      </c>
      <c r="D137" s="170">
        <v>15.6</v>
      </c>
      <c r="E137" s="171" t="s">
        <v>29</v>
      </c>
      <c r="F137" s="171"/>
      <c r="G137" s="172">
        <v>246196</v>
      </c>
      <c r="H137" s="172">
        <v>150024</v>
      </c>
      <c r="I137" s="172">
        <v>117357</v>
      </c>
      <c r="J137" s="172">
        <v>18590</v>
      </c>
      <c r="K137" s="172">
        <v>7725</v>
      </c>
      <c r="L137" s="172">
        <v>10514.6</v>
      </c>
      <c r="M137" s="228"/>
      <c r="N137" s="33">
        <f t="shared" si="6"/>
        <v>1.79152222193115</v>
      </c>
      <c r="O137" s="33">
        <f t="shared" si="6"/>
        <v>1.1679554940011725</v>
      </c>
      <c r="P137" s="33">
        <f t="shared" si="6"/>
        <v>0.85285356429376524</v>
      </c>
      <c r="Q137" s="33">
        <f t="shared" si="7"/>
        <v>0.14179582621430314</v>
      </c>
      <c r="R137" s="33">
        <f t="shared" si="7"/>
        <v>5.7115184136396234E-2</v>
      </c>
      <c r="S137" s="33">
        <f t="shared" si="7"/>
        <v>9.2023455277437424E-2</v>
      </c>
      <c r="T137" s="1"/>
      <c r="U137" s="138">
        <f t="shared" si="8"/>
        <v>92.085176255226344</v>
      </c>
      <c r="V137" s="138">
        <f t="shared" si="8"/>
        <v>95.109815020371073</v>
      </c>
      <c r="W137" s="138">
        <f t="shared" si="8"/>
        <v>89.209934843428769</v>
      </c>
    </row>
    <row r="138" spans="2:23" ht="15.75" thickBot="1" x14ac:dyDescent="0.3">
      <c r="B138" s="173">
        <v>138</v>
      </c>
      <c r="C138" s="169">
        <v>153</v>
      </c>
      <c r="D138" s="170">
        <v>22.7</v>
      </c>
      <c r="E138" s="171" t="s">
        <v>29</v>
      </c>
      <c r="F138" s="171"/>
      <c r="G138" s="172">
        <v>243216</v>
      </c>
      <c r="H138" s="172">
        <v>316430</v>
      </c>
      <c r="I138" s="172">
        <v>403609</v>
      </c>
      <c r="J138" s="172">
        <v>16939</v>
      </c>
      <c r="K138" s="172">
        <v>17614</v>
      </c>
      <c r="L138" s="172">
        <v>16529.8</v>
      </c>
      <c r="M138" s="228"/>
      <c r="N138" s="33">
        <f t="shared" si="6"/>
        <v>1.769837319571425</v>
      </c>
      <c r="O138" s="33">
        <f t="shared" si="6"/>
        <v>2.4634468949420825</v>
      </c>
      <c r="P138" s="33">
        <f t="shared" si="6"/>
        <v>2.9330962297182297</v>
      </c>
      <c r="Q138" s="33">
        <f t="shared" si="7"/>
        <v>0.12920277031974617</v>
      </c>
      <c r="R138" s="33">
        <f t="shared" si="7"/>
        <v>0.13023001338232792</v>
      </c>
      <c r="S138" s="33">
        <f t="shared" si="7"/>
        <v>0.14466830036758269</v>
      </c>
      <c r="T138" s="1"/>
      <c r="U138" s="138">
        <f t="shared" si="8"/>
        <v>92.699737490503736</v>
      </c>
      <c r="V138" s="138">
        <f t="shared" si="8"/>
        <v>94.713504332091986</v>
      </c>
      <c r="W138" s="138">
        <f t="shared" si="8"/>
        <v>95.067727444405051</v>
      </c>
    </row>
    <row r="139" spans="2:23" ht="15.75" thickBot="1" x14ac:dyDescent="0.3">
      <c r="B139" s="66">
        <v>139</v>
      </c>
      <c r="C139" s="169">
        <v>118</v>
      </c>
      <c r="D139" s="170">
        <v>17.899999999999999</v>
      </c>
      <c r="E139" s="171" t="s">
        <v>29</v>
      </c>
      <c r="F139" s="171"/>
      <c r="G139" s="172">
        <v>233421</v>
      </c>
      <c r="H139" s="172">
        <v>180507</v>
      </c>
      <c r="I139" s="172">
        <v>209485</v>
      </c>
      <c r="J139" s="172">
        <v>5382</v>
      </c>
      <c r="K139" s="172">
        <v>24044</v>
      </c>
      <c r="L139" s="172">
        <v>43169.5</v>
      </c>
      <c r="M139" s="228"/>
      <c r="N139" s="33">
        <f t="shared" si="6"/>
        <v>1.6985609374863562</v>
      </c>
      <c r="O139" s="33">
        <f t="shared" si="6"/>
        <v>1.4052694392608491</v>
      </c>
      <c r="P139" s="33">
        <f t="shared" si="6"/>
        <v>1.5223636333246369</v>
      </c>
      <c r="Q139" s="33">
        <f t="shared" si="7"/>
        <v>4.1051379057847205E-2</v>
      </c>
      <c r="R139" s="33">
        <f t="shared" si="7"/>
        <v>0.17777054852757426</v>
      </c>
      <c r="S139" s="33">
        <f t="shared" si="7"/>
        <v>0.37781813408016801</v>
      </c>
      <c r="T139" s="1"/>
      <c r="U139" s="138">
        <f t="shared" si="8"/>
        <v>97.583167129782353</v>
      </c>
      <c r="V139" s="138">
        <f t="shared" si="8"/>
        <v>87.349717886053313</v>
      </c>
      <c r="W139" s="138">
        <f t="shared" si="8"/>
        <v>75.182136132937956</v>
      </c>
    </row>
    <row r="140" spans="2:23" ht="15.75" thickBot="1" x14ac:dyDescent="0.3">
      <c r="B140" s="173">
        <v>140</v>
      </c>
      <c r="C140" s="169">
        <v>112</v>
      </c>
      <c r="D140" s="170">
        <v>17.100000000000001</v>
      </c>
      <c r="E140" s="171" t="s">
        <v>29</v>
      </c>
      <c r="F140" s="171"/>
      <c r="G140" s="172">
        <v>230237</v>
      </c>
      <c r="H140" s="172">
        <v>241959</v>
      </c>
      <c r="I140" s="172">
        <v>241226</v>
      </c>
      <c r="J140" s="172">
        <v>15778</v>
      </c>
      <c r="K140" s="172">
        <v>18439</v>
      </c>
      <c r="L140" s="172">
        <v>36827.5</v>
      </c>
      <c r="M140" s="228"/>
      <c r="N140" s="33">
        <f t="shared" si="6"/>
        <v>1.6753915653006635</v>
      </c>
      <c r="O140" s="33">
        <f t="shared" si="6"/>
        <v>1.8836809002094976</v>
      </c>
      <c r="P140" s="33">
        <f t="shared" si="6"/>
        <v>1.7530309559747421</v>
      </c>
      <c r="Q140" s="33">
        <f t="shared" si="7"/>
        <v>0.12034720527215036</v>
      </c>
      <c r="R140" s="33">
        <f t="shared" si="7"/>
        <v>0.13632969324155472</v>
      </c>
      <c r="S140" s="33">
        <f t="shared" si="7"/>
        <v>0.32231314545772799</v>
      </c>
      <c r="T140" s="1"/>
      <c r="U140" s="138">
        <f t="shared" si="8"/>
        <v>92.816771448258251</v>
      </c>
      <c r="V140" s="138">
        <f t="shared" si="8"/>
        <v>92.762590881162922</v>
      </c>
      <c r="W140" s="138">
        <f t="shared" si="8"/>
        <v>81.613950149641738</v>
      </c>
    </row>
    <row r="141" spans="2:23" ht="15.75" thickBot="1" x14ac:dyDescent="0.3">
      <c r="B141" s="66">
        <v>141</v>
      </c>
      <c r="C141" s="169">
        <v>78</v>
      </c>
      <c r="D141" s="170">
        <v>12.6</v>
      </c>
      <c r="E141" s="171" t="s">
        <v>29</v>
      </c>
      <c r="F141" s="171"/>
      <c r="G141" s="172">
        <v>225228</v>
      </c>
      <c r="H141" s="172">
        <v>143369</v>
      </c>
      <c r="I141" s="172">
        <v>185002</v>
      </c>
      <c r="J141" s="172">
        <v>7555</v>
      </c>
      <c r="K141" s="172">
        <v>15764</v>
      </c>
      <c r="L141" s="172">
        <v>17321.8</v>
      </c>
      <c r="M141" s="228"/>
      <c r="N141" s="33">
        <f t="shared" si="6"/>
        <v>1.6389420096228575</v>
      </c>
      <c r="O141" s="33">
        <f t="shared" si="6"/>
        <v>1.1161454915177178</v>
      </c>
      <c r="P141" s="33">
        <f t="shared" si="6"/>
        <v>1.3444414487544429</v>
      </c>
      <c r="Q141" s="33">
        <f t="shared" si="7"/>
        <v>5.7626006834268981E-2</v>
      </c>
      <c r="R141" s="33">
        <f t="shared" si="7"/>
        <v>0.11655194339497091</v>
      </c>
      <c r="S141" s="33">
        <f t="shared" si="7"/>
        <v>0.1515998599684929</v>
      </c>
      <c r="T141" s="1"/>
      <c r="U141" s="138">
        <f t="shared" si="8"/>
        <v>96.483950835604645</v>
      </c>
      <c r="V141" s="138">
        <f t="shared" si="8"/>
        <v>89.557638831073419</v>
      </c>
      <c r="W141" s="138">
        <f t="shared" si="8"/>
        <v>88.723952232435082</v>
      </c>
    </row>
    <row r="142" spans="2:23" ht="15.75" thickBot="1" x14ac:dyDescent="0.3">
      <c r="B142" s="173">
        <v>142</v>
      </c>
      <c r="C142" s="169">
        <v>88</v>
      </c>
      <c r="D142" s="170">
        <v>13.6</v>
      </c>
      <c r="E142" s="171" t="s">
        <v>29</v>
      </c>
      <c r="F142" s="171"/>
      <c r="G142" s="172">
        <v>220497</v>
      </c>
      <c r="H142" s="172">
        <v>126482</v>
      </c>
      <c r="I142" s="172">
        <v>205048</v>
      </c>
      <c r="J142" s="172">
        <v>4703</v>
      </c>
      <c r="K142" s="172">
        <v>4929</v>
      </c>
      <c r="L142" s="172">
        <v>19503.099999999999</v>
      </c>
      <c r="M142" s="228"/>
      <c r="N142" s="33">
        <f t="shared" si="6"/>
        <v>1.6045154079235762</v>
      </c>
      <c r="O142" s="33">
        <f t="shared" si="6"/>
        <v>0.98467809678622276</v>
      </c>
      <c r="P142" s="33">
        <f t="shared" si="6"/>
        <v>1.4901191888963417</v>
      </c>
      <c r="Q142" s="33">
        <f t="shared" si="7"/>
        <v>3.5872284598486695E-2</v>
      </c>
      <c r="R142" s="33">
        <f t="shared" si="7"/>
        <v>3.644281457712583E-2</v>
      </c>
      <c r="S142" s="33">
        <f t="shared" si="7"/>
        <v>0.1706905303693331</v>
      </c>
      <c r="T142" s="1"/>
      <c r="U142" s="138">
        <f t="shared" si="8"/>
        <v>97.764291672031405</v>
      </c>
      <c r="V142" s="138">
        <f t="shared" si="8"/>
        <v>96.299012367994436</v>
      </c>
      <c r="W142" s="138">
        <f t="shared" si="8"/>
        <v>88.545176007312861</v>
      </c>
    </row>
    <row r="143" spans="2:23" ht="15.75" thickBot="1" x14ac:dyDescent="0.3">
      <c r="B143" s="66">
        <v>143</v>
      </c>
      <c r="C143" s="169">
        <v>94</v>
      </c>
      <c r="D143" s="170">
        <v>14.4</v>
      </c>
      <c r="E143" s="171" t="s">
        <v>29</v>
      </c>
      <c r="F143" s="171"/>
      <c r="G143" s="172">
        <v>218232</v>
      </c>
      <c r="H143" s="172">
        <v>118644</v>
      </c>
      <c r="I143" s="172">
        <v>145728</v>
      </c>
      <c r="J143" s="172">
        <v>19683</v>
      </c>
      <c r="K143" s="172">
        <v>21253</v>
      </c>
      <c r="L143" s="172">
        <v>15591.4</v>
      </c>
      <c r="M143" s="228"/>
      <c r="N143" s="33">
        <f t="shared" si="6"/>
        <v>1.5880334267676108</v>
      </c>
      <c r="O143" s="33">
        <f t="shared" si="6"/>
        <v>0.923658292208414</v>
      </c>
      <c r="P143" s="33">
        <f t="shared" si="6"/>
        <v>1.059030515584088</v>
      </c>
      <c r="Q143" s="33">
        <f t="shared" si="7"/>
        <v>0.15013271906272882</v>
      </c>
      <c r="R143" s="33">
        <f t="shared" si="7"/>
        <v>0.15713514672502643</v>
      </c>
      <c r="S143" s="33">
        <f t="shared" si="7"/>
        <v>0.13645545247680727</v>
      </c>
      <c r="T143" s="1"/>
      <c r="U143" s="138">
        <f t="shared" si="8"/>
        <v>90.545997550673789</v>
      </c>
      <c r="V143" s="138">
        <f t="shared" si="8"/>
        <v>82.987740374275731</v>
      </c>
      <c r="W143" s="138">
        <f t="shared" si="8"/>
        <v>87.115059437022182</v>
      </c>
    </row>
    <row r="144" spans="2:23" ht="15.75" thickBot="1" x14ac:dyDescent="0.3">
      <c r="B144" s="173">
        <v>144</v>
      </c>
      <c r="C144" s="169">
        <v>79</v>
      </c>
      <c r="D144" s="170">
        <v>12.7</v>
      </c>
      <c r="E144" s="171" t="s">
        <v>29</v>
      </c>
      <c r="F144" s="171"/>
      <c r="G144" s="172">
        <v>217358</v>
      </c>
      <c r="H144" s="172">
        <v>134012</v>
      </c>
      <c r="I144" s="172">
        <v>192247</v>
      </c>
      <c r="J144" s="172">
        <v>9096</v>
      </c>
      <c r="K144" s="172">
        <v>8514</v>
      </c>
      <c r="L144" s="172">
        <v>13601.2</v>
      </c>
      <c r="M144" s="228"/>
      <c r="N144" s="33">
        <f t="shared" si="6"/>
        <v>1.5816734923171412</v>
      </c>
      <c r="O144" s="33">
        <f t="shared" si="6"/>
        <v>1.0433000830672767</v>
      </c>
      <c r="P144" s="33">
        <f t="shared" si="6"/>
        <v>1.39709211359172</v>
      </c>
      <c r="Q144" s="33">
        <f t="shared" si="7"/>
        <v>6.938003417134489E-2</v>
      </c>
      <c r="R144" s="33">
        <f t="shared" si="7"/>
        <v>6.2948696147220401E-2</v>
      </c>
      <c r="S144" s="33">
        <f t="shared" si="7"/>
        <v>0.11903728338876247</v>
      </c>
      <c r="T144" s="1"/>
      <c r="U144" s="138">
        <f t="shared" si="8"/>
        <v>95.613504651348521</v>
      </c>
      <c r="V144" s="138">
        <f t="shared" si="8"/>
        <v>93.966386357206758</v>
      </c>
      <c r="W144" s="138">
        <f t="shared" si="8"/>
        <v>91.479639586345172</v>
      </c>
    </row>
    <row r="145" spans="2:23" ht="15.75" thickBot="1" x14ac:dyDescent="0.3">
      <c r="B145" s="66">
        <v>145</v>
      </c>
      <c r="C145" s="169">
        <v>26</v>
      </c>
      <c r="D145" s="170">
        <v>6.8</v>
      </c>
      <c r="E145" s="171" t="s">
        <v>29</v>
      </c>
      <c r="F145" s="171"/>
      <c r="G145" s="172">
        <v>212652</v>
      </c>
      <c r="H145" s="172">
        <v>179527</v>
      </c>
      <c r="I145" s="172">
        <v>170364</v>
      </c>
      <c r="J145" s="172">
        <v>30041</v>
      </c>
      <c r="K145" s="172">
        <v>40302</v>
      </c>
      <c r="L145" s="172">
        <v>64082.9</v>
      </c>
      <c r="M145" s="228"/>
      <c r="N145" s="33">
        <f t="shared" si="6"/>
        <v>1.5474288109396694</v>
      </c>
      <c r="O145" s="33">
        <f t="shared" si="6"/>
        <v>1.3976400174075381</v>
      </c>
      <c r="P145" s="33">
        <f t="shared" si="6"/>
        <v>1.2380645775483612</v>
      </c>
      <c r="Q145" s="33">
        <f t="shared" si="7"/>
        <v>0.22913869904808395</v>
      </c>
      <c r="R145" s="33">
        <f t="shared" si="7"/>
        <v>0.29797490628673673</v>
      </c>
      <c r="S145" s="33">
        <f t="shared" si="7"/>
        <v>0.56085156660248559</v>
      </c>
      <c r="T145" s="1"/>
      <c r="U145" s="138">
        <f t="shared" si="8"/>
        <v>85.192294635580666</v>
      </c>
      <c r="V145" s="138">
        <f t="shared" si="8"/>
        <v>78.680139193535254</v>
      </c>
      <c r="W145" s="138">
        <f t="shared" si="8"/>
        <v>54.699328550931128</v>
      </c>
    </row>
    <row r="146" spans="2:23" ht="15.75" thickBot="1" x14ac:dyDescent="0.3">
      <c r="B146" s="173">
        <v>146</v>
      </c>
      <c r="C146" s="169">
        <v>14</v>
      </c>
      <c r="D146" s="170">
        <v>5.4</v>
      </c>
      <c r="E146" s="171" t="s">
        <v>29</v>
      </c>
      <c r="F146" s="171"/>
      <c r="G146" s="172">
        <v>210055</v>
      </c>
      <c r="H146" s="172">
        <v>143776</v>
      </c>
      <c r="I146" s="172">
        <v>130596</v>
      </c>
      <c r="J146" s="172">
        <v>35983</v>
      </c>
      <c r="K146" s="172">
        <v>106439</v>
      </c>
      <c r="L146" s="172">
        <v>111101.2</v>
      </c>
      <c r="M146" s="228"/>
      <c r="N146" s="33">
        <f t="shared" si="6"/>
        <v>1.5285309279100703</v>
      </c>
      <c r="O146" s="33">
        <f t="shared" si="6"/>
        <v>1.1193140371241439</v>
      </c>
      <c r="P146" s="33">
        <f t="shared" si="6"/>
        <v>0.94906366115790763</v>
      </c>
      <c r="Q146" s="33">
        <f t="shared" si="7"/>
        <v>0.27446149621674398</v>
      </c>
      <c r="R146" s="33">
        <f t="shared" si="7"/>
        <v>0.7869622115590782</v>
      </c>
      <c r="S146" s="33">
        <f t="shared" si="7"/>
        <v>0.97235427971293542</v>
      </c>
      <c r="T146" s="1"/>
      <c r="U146" s="138">
        <f t="shared" si="8"/>
        <v>82.044099258625423</v>
      </c>
      <c r="V146" s="138">
        <f t="shared" si="8"/>
        <v>29.692455784703462</v>
      </c>
      <c r="W146" s="138">
        <f t="shared" si="8"/>
        <v>-2.454062831423975</v>
      </c>
    </row>
    <row r="147" spans="2:23" ht="15.75" thickBot="1" x14ac:dyDescent="0.3">
      <c r="B147" s="66">
        <v>147</v>
      </c>
      <c r="C147" s="169">
        <v>7</v>
      </c>
      <c r="D147" s="170">
        <v>4.4000000000000004</v>
      </c>
      <c r="E147" s="171" t="s">
        <v>29</v>
      </c>
      <c r="F147" s="171"/>
      <c r="G147" s="172">
        <v>209790</v>
      </c>
      <c r="H147" s="172">
        <v>356344</v>
      </c>
      <c r="I147" s="172">
        <v>147896</v>
      </c>
      <c r="J147" s="172">
        <v>128338</v>
      </c>
      <c r="K147" s="172">
        <v>21870</v>
      </c>
      <c r="L147" s="172">
        <v>185959.6</v>
      </c>
      <c r="M147" s="228"/>
      <c r="N147" s="33">
        <f t="shared" si="6"/>
        <v>1.5266025724988868</v>
      </c>
      <c r="O147" s="33">
        <f t="shared" si="6"/>
        <v>2.7741823478533685</v>
      </c>
      <c r="P147" s="33">
        <f t="shared" si="6"/>
        <v>1.0747857455864644</v>
      </c>
      <c r="Q147" s="33">
        <f t="shared" si="7"/>
        <v>0.97890224554552108</v>
      </c>
      <c r="R147" s="33">
        <f t="shared" si="7"/>
        <v>0.16169696790459362</v>
      </c>
      <c r="S147" s="33">
        <f t="shared" si="7"/>
        <v>1.6275126903553301</v>
      </c>
      <c r="T147" s="1"/>
      <c r="U147" s="138">
        <f t="shared" si="8"/>
        <v>35.877073497710555</v>
      </c>
      <c r="V147" s="138">
        <f t="shared" si="8"/>
        <v>94.171364833688287</v>
      </c>
      <c r="W147" s="138">
        <f t="shared" si="8"/>
        <v>-51.426709652468105</v>
      </c>
    </row>
    <row r="148" spans="2:23" ht="15.75" thickBot="1" x14ac:dyDescent="0.3">
      <c r="B148" s="173">
        <v>148</v>
      </c>
      <c r="C148" s="169">
        <v>132</v>
      </c>
      <c r="D148" s="170">
        <v>19.600000000000001</v>
      </c>
      <c r="E148" s="171" t="s">
        <v>29</v>
      </c>
      <c r="F148" s="171"/>
      <c r="G148" s="172">
        <v>207884</v>
      </c>
      <c r="H148" s="172">
        <v>163840</v>
      </c>
      <c r="I148" s="172">
        <v>188553</v>
      </c>
      <c r="J148" s="172">
        <v>509</v>
      </c>
      <c r="K148" s="172">
        <v>13888</v>
      </c>
      <c r="L148" s="172">
        <v>10924.8</v>
      </c>
      <c r="M148" s="228"/>
      <c r="N148" s="33">
        <f t="shared" si="6"/>
        <v>1.5127329671641097</v>
      </c>
      <c r="O148" s="33">
        <f t="shared" si="6"/>
        <v>1.2755147718841791</v>
      </c>
      <c r="P148" s="33">
        <f t="shared" si="6"/>
        <v>1.3702471783385934</v>
      </c>
      <c r="Q148" s="33">
        <f t="shared" si="7"/>
        <v>3.8824139614351966E-3</v>
      </c>
      <c r="R148" s="33">
        <f t="shared" si="7"/>
        <v>0.10268164107265643</v>
      </c>
      <c r="S148" s="33">
        <f t="shared" si="7"/>
        <v>9.5613513040434098E-2</v>
      </c>
      <c r="T148" s="1"/>
      <c r="U148" s="138">
        <f t="shared" si="8"/>
        <v>99.743351004724019</v>
      </c>
      <c r="V148" s="138">
        <f t="shared" si="8"/>
        <v>91.949788168977776</v>
      </c>
      <c r="W148" s="138">
        <f t="shared" si="8"/>
        <v>93.022170411884076</v>
      </c>
    </row>
    <row r="149" spans="2:23" ht="15.75" thickBot="1" x14ac:dyDescent="0.3">
      <c r="B149" s="66">
        <v>149</v>
      </c>
      <c r="C149" s="169">
        <v>167</v>
      </c>
      <c r="D149" s="170">
        <v>24.1</v>
      </c>
      <c r="E149" s="171" t="s">
        <v>29</v>
      </c>
      <c r="F149" s="171"/>
      <c r="G149" s="172">
        <v>203099</v>
      </c>
      <c r="H149" s="172">
        <v>344138</v>
      </c>
      <c r="I149" s="172">
        <v>271670</v>
      </c>
      <c r="J149" s="172"/>
      <c r="K149" s="172">
        <v>993</v>
      </c>
      <c r="L149" s="172">
        <v>10529.9</v>
      </c>
      <c r="M149" s="228"/>
      <c r="N149" s="33">
        <f t="shared" si="6"/>
        <v>1.4779134175697193</v>
      </c>
      <c r="O149" s="33">
        <f t="shared" si="6"/>
        <v>2.6791571201579445</v>
      </c>
      <c r="P149" s="33">
        <f t="shared" si="6"/>
        <v>1.9742727558789608</v>
      </c>
      <c r="Q149" s="33">
        <f t="shared" si="7"/>
        <v>0</v>
      </c>
      <c r="R149" s="33">
        <f t="shared" si="7"/>
        <v>7.3417964851056911E-3</v>
      </c>
      <c r="S149" s="33">
        <f t="shared" si="7"/>
        <v>9.2157360406091363E-2</v>
      </c>
      <c r="T149" s="1"/>
      <c r="U149" s="138">
        <f t="shared" si="8"/>
        <v>99.999999999999986</v>
      </c>
      <c r="V149" s="138">
        <f t="shared" si="8"/>
        <v>99.725966184294819</v>
      </c>
      <c r="W149" s="138">
        <f t="shared" si="8"/>
        <v>95.332085694255426</v>
      </c>
    </row>
    <row r="150" spans="2:23" ht="15.75" thickBot="1" x14ac:dyDescent="0.3">
      <c r="B150" s="173">
        <v>150</v>
      </c>
      <c r="C150" s="169">
        <v>152</v>
      </c>
      <c r="D150" s="170">
        <v>22.3</v>
      </c>
      <c r="E150" s="171" t="s">
        <v>29</v>
      </c>
      <c r="F150" s="171"/>
      <c r="G150" s="172">
        <v>200991</v>
      </c>
      <c r="H150" s="172">
        <v>158736</v>
      </c>
      <c r="I150" s="172">
        <v>121310</v>
      </c>
      <c r="J150" s="172">
        <v>3241</v>
      </c>
      <c r="K150" s="172">
        <v>1701</v>
      </c>
      <c r="L150" s="172">
        <v>13233.5</v>
      </c>
      <c r="M150" s="228"/>
      <c r="N150" s="33">
        <f t="shared" si="6"/>
        <v>1.4625738960347192</v>
      </c>
      <c r="O150" s="33">
        <f t="shared" si="6"/>
        <v>1.2357794972522402</v>
      </c>
      <c r="P150" s="33">
        <f t="shared" si="6"/>
        <v>0.881580697227065</v>
      </c>
      <c r="Q150" s="33">
        <f t="shared" si="7"/>
        <v>2.472083231632902E-2</v>
      </c>
      <c r="R150" s="33">
        <f t="shared" si="7"/>
        <v>1.2576430837023948E-2</v>
      </c>
      <c r="S150" s="33">
        <f t="shared" si="7"/>
        <v>0.1158191843164712</v>
      </c>
      <c r="T150" s="1"/>
      <c r="U150" s="138">
        <f t="shared" si="8"/>
        <v>98.309772081714897</v>
      </c>
      <c r="V150" s="138">
        <f t="shared" si="8"/>
        <v>98.982307857915771</v>
      </c>
      <c r="W150" s="138">
        <f t="shared" si="8"/>
        <v>86.862327557673353</v>
      </c>
    </row>
    <row r="151" spans="2:23" ht="15.75" thickBot="1" x14ac:dyDescent="0.3">
      <c r="B151" s="66">
        <v>151</v>
      </c>
      <c r="C151" s="169">
        <v>126</v>
      </c>
      <c r="D151" s="170">
        <v>18.899999999999999</v>
      </c>
      <c r="E151" s="171" t="s">
        <v>29</v>
      </c>
      <c r="F151" s="171"/>
      <c r="G151" s="172">
        <v>200684</v>
      </c>
      <c r="H151" s="172">
        <v>145516</v>
      </c>
      <c r="I151" s="172">
        <v>141654</v>
      </c>
      <c r="J151" s="172"/>
      <c r="K151" s="172">
        <v>7334</v>
      </c>
      <c r="L151" s="172">
        <v>9389.1</v>
      </c>
      <c r="M151" s="228"/>
      <c r="N151" s="33">
        <f t="shared" si="6"/>
        <v>1.4603399144828952</v>
      </c>
      <c r="O151" s="33">
        <f t="shared" si="6"/>
        <v>1.1328601534759413</v>
      </c>
      <c r="P151" s="33">
        <f t="shared" si="6"/>
        <v>1.0294240547770395</v>
      </c>
      <c r="Q151" s="33">
        <f t="shared" si="7"/>
        <v>0</v>
      </c>
      <c r="R151" s="33">
        <f t="shared" si="7"/>
        <v>5.4224305560689967E-2</v>
      </c>
      <c r="S151" s="33">
        <f t="shared" si="7"/>
        <v>8.2173113950638893E-2</v>
      </c>
      <c r="T151" s="1"/>
      <c r="U151" s="138">
        <f t="shared" si="8"/>
        <v>100</v>
      </c>
      <c r="V151" s="138">
        <f t="shared" si="8"/>
        <v>95.213504032751615</v>
      </c>
      <c r="W151" s="138">
        <f t="shared" si="8"/>
        <v>92.017564232221432</v>
      </c>
    </row>
    <row r="152" spans="2:23" ht="15.75" thickBot="1" x14ac:dyDescent="0.3">
      <c r="B152" s="173">
        <v>152</v>
      </c>
      <c r="C152" s="169">
        <v>175</v>
      </c>
      <c r="D152" s="170">
        <v>25.4</v>
      </c>
      <c r="E152" s="171" t="s">
        <v>29</v>
      </c>
      <c r="F152" s="171"/>
      <c r="G152" s="172">
        <v>197266</v>
      </c>
      <c r="H152" s="172">
        <v>122763</v>
      </c>
      <c r="I152" s="172">
        <v>182381</v>
      </c>
      <c r="J152" s="172">
        <v>42083</v>
      </c>
      <c r="K152" s="172">
        <v>51128</v>
      </c>
      <c r="L152" s="172">
        <v>29121.1</v>
      </c>
      <c r="M152" s="228"/>
      <c r="N152" s="33">
        <f t="shared" si="6"/>
        <v>1.4354677680850632</v>
      </c>
      <c r="O152" s="33">
        <f t="shared" si="6"/>
        <v>0.95572521936534105</v>
      </c>
      <c r="P152" s="33">
        <f t="shared" si="6"/>
        <v>1.3253941896048911</v>
      </c>
      <c r="Q152" s="33">
        <f t="shared" si="7"/>
        <v>0.32098944349524045</v>
      </c>
      <c r="R152" s="33">
        <f t="shared" si="7"/>
        <v>0.37801749314248112</v>
      </c>
      <c r="S152" s="33">
        <f t="shared" si="7"/>
        <v>0.25486697006826536</v>
      </c>
      <c r="T152" s="1"/>
      <c r="U152" s="138">
        <f t="shared" si="8"/>
        <v>77.638686800787909</v>
      </c>
      <c r="V152" s="138">
        <f t="shared" si="8"/>
        <v>60.447052616911435</v>
      </c>
      <c r="W152" s="138">
        <f t="shared" si="8"/>
        <v>80.770477789385595</v>
      </c>
    </row>
    <row r="153" spans="2:23" ht="15.75" thickBot="1" x14ac:dyDescent="0.3">
      <c r="B153" s="66">
        <v>153</v>
      </c>
      <c r="C153" s="169">
        <v>162</v>
      </c>
      <c r="D153" s="170">
        <v>23.8</v>
      </c>
      <c r="E153" s="171" t="s">
        <v>29</v>
      </c>
      <c r="F153" s="171"/>
      <c r="G153" s="172">
        <v>190194</v>
      </c>
      <c r="H153" s="172">
        <v>278139</v>
      </c>
      <c r="I153" s="172">
        <v>275742</v>
      </c>
      <c r="J153" s="172"/>
      <c r="K153" s="172">
        <v>8132</v>
      </c>
      <c r="L153" s="172">
        <v>2262.1</v>
      </c>
      <c r="M153" s="228"/>
      <c r="N153" s="33">
        <f t="shared" si="6"/>
        <v>1.3840061474515146</v>
      </c>
      <c r="O153" s="33">
        <f t="shared" si="6"/>
        <v>2.1653466988348002</v>
      </c>
      <c r="P153" s="33">
        <f t="shared" si="6"/>
        <v>2.0038646823409887</v>
      </c>
      <c r="Q153" s="33">
        <f t="shared" si="7"/>
        <v>0</v>
      </c>
      <c r="R153" s="33">
        <f t="shared" si="7"/>
        <v>6.012435953361478E-2</v>
      </c>
      <c r="S153" s="33">
        <f t="shared" si="7"/>
        <v>1.9797829511640119E-2</v>
      </c>
      <c r="T153" s="1"/>
      <c r="U153" s="138">
        <f t="shared" si="8"/>
        <v>100</v>
      </c>
      <c r="V153" s="138">
        <f t="shared" si="8"/>
        <v>97.223337973269196</v>
      </c>
      <c r="W153" s="138">
        <f t="shared" si="8"/>
        <v>99.012017643401379</v>
      </c>
    </row>
    <row r="154" spans="2:23" ht="15.75" thickBot="1" x14ac:dyDescent="0.3">
      <c r="B154" s="173">
        <v>154</v>
      </c>
      <c r="C154" s="169">
        <v>74</v>
      </c>
      <c r="D154" s="170">
        <v>12.1</v>
      </c>
      <c r="E154" s="171" t="s">
        <v>29</v>
      </c>
      <c r="F154" s="171"/>
      <c r="G154" s="172">
        <v>188360</v>
      </c>
      <c r="H154" s="172">
        <v>123853</v>
      </c>
      <c r="I154" s="172">
        <v>134976</v>
      </c>
      <c r="J154" s="172">
        <v>6796</v>
      </c>
      <c r="K154" s="172">
        <v>25530</v>
      </c>
      <c r="L154" s="172">
        <v>20292.400000000001</v>
      </c>
      <c r="M154" s="228"/>
      <c r="N154" s="33">
        <f t="shared" si="6"/>
        <v>1.3706604726435498</v>
      </c>
      <c r="O154" s="33">
        <f t="shared" si="6"/>
        <v>0.96421100489606471</v>
      </c>
      <c r="P154" s="33">
        <f t="shared" si="6"/>
        <v>0.98089387675311446</v>
      </c>
      <c r="Q154" s="33">
        <f t="shared" si="7"/>
        <v>5.1836709787649503E-2</v>
      </c>
      <c r="R154" s="33">
        <f t="shared" si="7"/>
        <v>0.18875736582552696</v>
      </c>
      <c r="S154" s="33">
        <f t="shared" si="7"/>
        <v>0.17759845965342203</v>
      </c>
      <c r="T154" s="1"/>
      <c r="U154" s="138">
        <f t="shared" si="8"/>
        <v>96.218121787106497</v>
      </c>
      <c r="V154" s="138">
        <f t="shared" si="8"/>
        <v>80.4236453569752</v>
      </c>
      <c r="W154" s="138">
        <f t="shared" si="8"/>
        <v>81.894222824461309</v>
      </c>
    </row>
    <row r="155" spans="2:23" ht="15.75" thickBot="1" x14ac:dyDescent="0.3">
      <c r="B155" s="66">
        <v>155</v>
      </c>
      <c r="C155" s="169">
        <v>92</v>
      </c>
      <c r="D155" s="170">
        <v>14.1</v>
      </c>
      <c r="E155" s="171" t="s">
        <v>29</v>
      </c>
      <c r="F155" s="171"/>
      <c r="G155" s="172">
        <v>185738</v>
      </c>
      <c r="H155" s="172">
        <v>100692</v>
      </c>
      <c r="I155" s="172">
        <v>124932</v>
      </c>
      <c r="J155" s="172">
        <v>19052</v>
      </c>
      <c r="K155" s="172">
        <v>19816</v>
      </c>
      <c r="L155" s="172">
        <v>32033.200000000001</v>
      </c>
      <c r="M155" s="228"/>
      <c r="N155" s="33">
        <f t="shared" si="6"/>
        <v>1.3515806692921408</v>
      </c>
      <c r="O155" s="33">
        <f t="shared" si="6"/>
        <v>0.7838997400546982</v>
      </c>
      <c r="P155" s="33">
        <f t="shared" si="6"/>
        <v>0.90790239605944834</v>
      </c>
      <c r="Q155" s="33">
        <f t="shared" si="6"/>
        <v>0.14531974615572371</v>
      </c>
      <c r="R155" s="33">
        <f t="shared" si="6"/>
        <v>0.14651061344295505</v>
      </c>
      <c r="S155" s="33">
        <f t="shared" si="6"/>
        <v>0.28035357955539997</v>
      </c>
      <c r="T155" s="1"/>
      <c r="U155" s="138">
        <f t="shared" si="8"/>
        <v>89.24816332037129</v>
      </c>
      <c r="V155" s="138">
        <f t="shared" si="8"/>
        <v>81.310031633288716</v>
      </c>
      <c r="W155" s="138">
        <f t="shared" si="8"/>
        <v>69.120735800212302</v>
      </c>
    </row>
    <row r="156" spans="2:23" ht="15.75" thickBot="1" x14ac:dyDescent="0.3">
      <c r="B156" s="173">
        <v>156</v>
      </c>
      <c r="C156" s="169">
        <v>200</v>
      </c>
      <c r="D156" s="170">
        <v>31.1</v>
      </c>
      <c r="E156" s="171" t="s">
        <v>29</v>
      </c>
      <c r="F156" s="171"/>
      <c r="G156" s="172">
        <v>183440</v>
      </c>
      <c r="H156" s="172">
        <v>205202</v>
      </c>
      <c r="I156" s="172">
        <v>209090</v>
      </c>
      <c r="J156" s="172">
        <v>4677</v>
      </c>
      <c r="K156" s="172">
        <v>8433</v>
      </c>
      <c r="L156" s="172">
        <v>20509.400000000001</v>
      </c>
      <c r="M156" s="228"/>
      <c r="N156" s="33">
        <f t="shared" ref="N156:S195" si="9">G156/G$4</f>
        <v>1.3348585533113866</v>
      </c>
      <c r="O156" s="33">
        <f t="shared" si="9"/>
        <v>1.5975230848399495</v>
      </c>
      <c r="P156" s="33">
        <f t="shared" si="9"/>
        <v>1.5194931001830601</v>
      </c>
      <c r="Q156" s="33">
        <f t="shared" si="9"/>
        <v>3.5673968757627531E-2</v>
      </c>
      <c r="R156" s="33">
        <f t="shared" si="9"/>
        <v>6.2349818488314494E-2</v>
      </c>
      <c r="S156" s="33">
        <f t="shared" si="9"/>
        <v>0.17949763696831789</v>
      </c>
      <c r="T156" s="1"/>
      <c r="U156" s="138">
        <f t="shared" si="8"/>
        <v>97.327509445166982</v>
      </c>
      <c r="V156" s="138">
        <f t="shared" si="8"/>
        <v>96.097094365646612</v>
      </c>
      <c r="W156" s="138">
        <f t="shared" si="8"/>
        <v>88.187005459472431</v>
      </c>
    </row>
    <row r="157" spans="2:23" ht="15.75" thickBot="1" x14ac:dyDescent="0.3">
      <c r="B157" s="66">
        <v>157</v>
      </c>
      <c r="C157" s="169">
        <v>129</v>
      </c>
      <c r="D157" s="170">
        <v>19.3</v>
      </c>
      <c r="E157" s="171" t="s">
        <v>29</v>
      </c>
      <c r="F157" s="171"/>
      <c r="G157" s="172">
        <v>182370</v>
      </c>
      <c r="H157" s="172">
        <v>136568</v>
      </c>
      <c r="I157" s="172">
        <v>112764</v>
      </c>
      <c r="J157" s="172">
        <v>9894</v>
      </c>
      <c r="K157" s="172">
        <v>4488</v>
      </c>
      <c r="L157" s="172">
        <v>8224.6</v>
      </c>
      <c r="M157" s="228"/>
      <c r="N157" s="33">
        <f t="shared" si="9"/>
        <v>1.3270723635379282</v>
      </c>
      <c r="O157" s="33">
        <f t="shared" si="9"/>
        <v>1.0631988608806064</v>
      </c>
      <c r="P157" s="33">
        <f t="shared" si="9"/>
        <v>0.81947544095385993</v>
      </c>
      <c r="Q157" s="33">
        <f t="shared" si="9"/>
        <v>7.5466804979253108E-2</v>
      </c>
      <c r="R157" s="33">
        <f t="shared" si="9"/>
        <v>3.3182258434193694E-2</v>
      </c>
      <c r="S157" s="33">
        <f t="shared" si="9"/>
        <v>7.19814458253107E-2</v>
      </c>
      <c r="T157" s="1"/>
      <c r="U157" s="138">
        <f t="shared" si="8"/>
        <v>94.3132863698509</v>
      </c>
      <c r="V157" s="138">
        <f t="shared" si="8"/>
        <v>96.879016743235596</v>
      </c>
      <c r="W157" s="138">
        <f t="shared" si="8"/>
        <v>91.21615582017624</v>
      </c>
    </row>
    <row r="158" spans="2:23" ht="15.75" thickBot="1" x14ac:dyDescent="0.3">
      <c r="B158" s="173">
        <v>158</v>
      </c>
      <c r="C158" s="169">
        <v>197</v>
      </c>
      <c r="D158" s="170">
        <v>29.6</v>
      </c>
      <c r="E158" s="171" t="s">
        <v>29</v>
      </c>
      <c r="F158" s="171"/>
      <c r="G158" s="172">
        <v>178561</v>
      </c>
      <c r="H158" s="172">
        <v>151045</v>
      </c>
      <c r="I158" s="172">
        <v>126947</v>
      </c>
      <c r="J158" s="172">
        <v>5098</v>
      </c>
      <c r="K158" s="172">
        <v>18789</v>
      </c>
      <c r="L158" s="172">
        <v>6121.2</v>
      </c>
      <c r="M158" s="228"/>
      <c r="N158" s="33">
        <f t="shared" si="9"/>
        <v>1.2993549833069913</v>
      </c>
      <c r="O158" s="33">
        <f t="shared" si="9"/>
        <v>1.1759041059524282</v>
      </c>
      <c r="P158" s="33">
        <f t="shared" si="9"/>
        <v>0.92254574866774552</v>
      </c>
      <c r="Q158" s="33">
        <f t="shared" si="9"/>
        <v>3.8885159873077862E-2</v>
      </c>
      <c r="R158" s="33">
        <f t="shared" si="9"/>
        <v>0.13891743621213579</v>
      </c>
      <c r="S158" s="33">
        <f t="shared" si="9"/>
        <v>5.3572553824610535E-2</v>
      </c>
      <c r="T158" s="1"/>
      <c r="U158" s="138">
        <f t="shared" si="8"/>
        <v>97.007349002186359</v>
      </c>
      <c r="V158" s="138">
        <f t="shared" si="8"/>
        <v>88.186329522200367</v>
      </c>
      <c r="W158" s="138">
        <f t="shared" si="8"/>
        <v>94.192965074959702</v>
      </c>
    </row>
    <row r="159" spans="2:23" ht="15.75" thickBot="1" x14ac:dyDescent="0.3">
      <c r="B159" s="66">
        <v>159</v>
      </c>
      <c r="C159" s="169">
        <v>117</v>
      </c>
      <c r="D159" s="170">
        <v>17.899999999999999</v>
      </c>
      <c r="E159" s="171" t="s">
        <v>29</v>
      </c>
      <c r="F159" s="171"/>
      <c r="G159" s="172">
        <v>172164</v>
      </c>
      <c r="H159" s="172">
        <v>141738</v>
      </c>
      <c r="I159" s="172">
        <v>160884</v>
      </c>
      <c r="J159" s="172">
        <v>4957</v>
      </c>
      <c r="K159" s="172">
        <v>6665</v>
      </c>
      <c r="L159" s="172">
        <v>3693.8</v>
      </c>
      <c r="M159" s="228"/>
      <c r="N159" s="33">
        <f t="shared" si="9"/>
        <v>1.2528052113623067</v>
      </c>
      <c r="O159" s="33">
        <f t="shared" si="9"/>
        <v>1.1034479537189927</v>
      </c>
      <c r="P159" s="33">
        <f t="shared" si="9"/>
        <v>1.1691717821505161</v>
      </c>
      <c r="Q159" s="33">
        <f t="shared" si="9"/>
        <v>3.7809677813033925E-2</v>
      </c>
      <c r="R159" s="33">
        <f t="shared" si="9"/>
        <v>4.9278019711207884E-2</v>
      </c>
      <c r="S159" s="33">
        <f t="shared" si="9"/>
        <v>3.232802380535621E-2</v>
      </c>
      <c r="T159" s="1"/>
      <c r="U159" s="138">
        <f t="shared" si="8"/>
        <v>96.981998680232223</v>
      </c>
      <c r="V159" s="138">
        <f t="shared" si="8"/>
        <v>95.534178159910098</v>
      </c>
      <c r="W159" s="138">
        <f t="shared" si="8"/>
        <v>97.234963732541189</v>
      </c>
    </row>
    <row r="160" spans="2:23" ht="15.75" thickBot="1" x14ac:dyDescent="0.3">
      <c r="B160" s="173">
        <v>160</v>
      </c>
      <c r="C160" s="169">
        <v>163</v>
      </c>
      <c r="D160" s="170">
        <v>23.9</v>
      </c>
      <c r="E160" s="171" t="s">
        <v>29</v>
      </c>
      <c r="F160" s="171"/>
      <c r="G160" s="172">
        <v>170747</v>
      </c>
      <c r="H160" s="172">
        <v>322764</v>
      </c>
      <c r="I160" s="172">
        <v>302081</v>
      </c>
      <c r="J160" s="172">
        <v>2584</v>
      </c>
      <c r="K160" s="172">
        <v>1191</v>
      </c>
      <c r="L160" s="172">
        <v>7817.8</v>
      </c>
      <c r="M160" s="228"/>
      <c r="N160" s="33">
        <f t="shared" si="9"/>
        <v>1.2424939675221289</v>
      </c>
      <c r="O160" s="33">
        <f t="shared" si="9"/>
        <v>2.5127578725123607</v>
      </c>
      <c r="P160" s="33">
        <f t="shared" si="9"/>
        <v>2.1952747390903387</v>
      </c>
      <c r="Q160" s="33">
        <f t="shared" si="9"/>
        <v>1.970954356846473E-2</v>
      </c>
      <c r="R160" s="33">
        <f t="shared" si="9"/>
        <v>8.8057196513201194E-3</v>
      </c>
      <c r="S160" s="33">
        <f t="shared" si="9"/>
        <v>6.8421144757570454E-2</v>
      </c>
      <c r="T160" s="1"/>
      <c r="U160" s="138">
        <f t="shared" si="8"/>
        <v>98.413711125876063</v>
      </c>
      <c r="V160" s="138">
        <f t="shared" si="8"/>
        <v>99.649559563710937</v>
      </c>
      <c r="W160" s="138">
        <f t="shared" si="8"/>
        <v>96.883253674848802</v>
      </c>
    </row>
    <row r="161" spans="2:23" ht="15.75" thickBot="1" x14ac:dyDescent="0.3">
      <c r="B161" s="66">
        <v>161</v>
      </c>
      <c r="C161" s="169">
        <v>189</v>
      </c>
      <c r="D161" s="170">
        <v>27.8</v>
      </c>
      <c r="E161" s="171" t="s">
        <v>29</v>
      </c>
      <c r="F161" s="171"/>
      <c r="G161" s="172">
        <v>167668</v>
      </c>
      <c r="H161" s="172">
        <v>140987</v>
      </c>
      <c r="I161" s="172">
        <v>162699</v>
      </c>
      <c r="J161" s="172">
        <v>24571</v>
      </c>
      <c r="K161" s="172">
        <v>5329</v>
      </c>
      <c r="L161" s="172">
        <v>13912.7</v>
      </c>
      <c r="M161" s="228"/>
      <c r="N161" s="33">
        <f t="shared" si="9"/>
        <v>1.2200886606880372</v>
      </c>
      <c r="O161" s="33">
        <f t="shared" si="9"/>
        <v>1.0976013253395676</v>
      </c>
      <c r="P161" s="33">
        <f t="shared" si="9"/>
        <v>1.1823617002567492</v>
      </c>
      <c r="Q161" s="33">
        <f t="shared" si="9"/>
        <v>0.18741609714425189</v>
      </c>
      <c r="R161" s="33">
        <f t="shared" si="9"/>
        <v>3.9400235114932756E-2</v>
      </c>
      <c r="S161" s="33">
        <f t="shared" si="9"/>
        <v>0.1217635217924033</v>
      </c>
      <c r="T161" s="1"/>
      <c r="U161" s="138">
        <f t="shared" si="8"/>
        <v>84.639141139254292</v>
      </c>
      <c r="V161" s="138">
        <f t="shared" si="8"/>
        <v>96.410332767888804</v>
      </c>
      <c r="W161" s="138">
        <f t="shared" si="8"/>
        <v>89.70166897608722</v>
      </c>
    </row>
    <row r="162" spans="2:23" ht="15.75" thickBot="1" x14ac:dyDescent="0.3">
      <c r="B162" s="173">
        <v>162</v>
      </c>
      <c r="C162" s="169">
        <v>58</v>
      </c>
      <c r="D162" s="170">
        <v>9.9</v>
      </c>
      <c r="E162" s="171" t="s">
        <v>29</v>
      </c>
      <c r="F162" s="171"/>
      <c r="G162" s="172">
        <v>165112</v>
      </c>
      <c r="H162" s="172">
        <v>127768</v>
      </c>
      <c r="I162" s="172">
        <v>142406</v>
      </c>
      <c r="J162" s="172">
        <v>3421</v>
      </c>
      <c r="K162" s="172">
        <v>7165</v>
      </c>
      <c r="L162" s="172">
        <v>10635.6</v>
      </c>
      <c r="M162" s="228"/>
      <c r="N162" s="33">
        <f t="shared" si="9"/>
        <v>1.2014891269862062</v>
      </c>
      <c r="O162" s="33">
        <f t="shared" si="9"/>
        <v>0.99468976668760856</v>
      </c>
      <c r="P162" s="33">
        <f t="shared" si="9"/>
        <v>1.0348889685048011</v>
      </c>
      <c r="Q162" s="33">
        <f t="shared" si="9"/>
        <v>2.6093788137661705E-2</v>
      </c>
      <c r="R162" s="33">
        <f t="shared" si="9"/>
        <v>5.2974795383466541E-2</v>
      </c>
      <c r="S162" s="33">
        <f t="shared" si="9"/>
        <v>9.3082443549798707E-2</v>
      </c>
      <c r="T162" s="1"/>
      <c r="U162" s="138">
        <f t="shared" si="8"/>
        <v>97.828212711078379</v>
      </c>
      <c r="V162" s="138">
        <f t="shared" si="8"/>
        <v>94.674239430463174</v>
      </c>
      <c r="W162" s="138">
        <f t="shared" si="8"/>
        <v>91.005562298699218</v>
      </c>
    </row>
    <row r="163" spans="2:23" ht="15.75" thickBot="1" x14ac:dyDescent="0.3">
      <c r="B163" s="66">
        <v>163</v>
      </c>
      <c r="C163" s="169">
        <v>59</v>
      </c>
      <c r="D163" s="170">
        <v>10</v>
      </c>
      <c r="E163" s="171" t="s">
        <v>29</v>
      </c>
      <c r="F163" s="171"/>
      <c r="G163" s="172">
        <v>163591</v>
      </c>
      <c r="H163" s="172">
        <v>174484</v>
      </c>
      <c r="I163" s="172">
        <v>182677</v>
      </c>
      <c r="J163" s="172">
        <v>21097</v>
      </c>
      <c r="K163" s="172">
        <v>108976</v>
      </c>
      <c r="L163" s="172">
        <v>89094.8</v>
      </c>
      <c r="M163" s="228"/>
      <c r="N163" s="33">
        <f t="shared" si="9"/>
        <v>1.1904210946072997</v>
      </c>
      <c r="O163" s="33">
        <f t="shared" si="9"/>
        <v>1.3583796353603461</v>
      </c>
      <c r="P163" s="33">
        <f t="shared" si="9"/>
        <v>1.3275452726679462</v>
      </c>
      <c r="Q163" s="33">
        <f t="shared" si="9"/>
        <v>0.16091804979253113</v>
      </c>
      <c r="R163" s="33">
        <f t="shared" si="9"/>
        <v>0.80571965132011858</v>
      </c>
      <c r="S163" s="33">
        <f t="shared" si="9"/>
        <v>0.77975494486259411</v>
      </c>
      <c r="T163" s="1"/>
      <c r="U163" s="138">
        <f t="shared" si="8"/>
        <v>86.482258209174688</v>
      </c>
      <c r="V163" s="138">
        <f t="shared" si="8"/>
        <v>40.685237738684137</v>
      </c>
      <c r="W163" s="138">
        <f t="shared" si="8"/>
        <v>41.263400886093081</v>
      </c>
    </row>
    <row r="164" spans="2:23" ht="15.75" thickBot="1" x14ac:dyDescent="0.3">
      <c r="B164" s="173">
        <v>164</v>
      </c>
      <c r="C164" s="169">
        <v>5</v>
      </c>
      <c r="D164" s="170">
        <v>4.2</v>
      </c>
      <c r="E164" s="171" t="s">
        <v>29</v>
      </c>
      <c r="F164" s="171"/>
      <c r="G164" s="172">
        <v>161320</v>
      </c>
      <c r="H164" s="172">
        <v>205052</v>
      </c>
      <c r="I164" s="172">
        <v>144456</v>
      </c>
      <c r="J164" s="172">
        <v>3512</v>
      </c>
      <c r="K164" s="172">
        <v>58798</v>
      </c>
      <c r="L164" s="172">
        <v>119910.5</v>
      </c>
      <c r="M164" s="228"/>
      <c r="N164" s="33">
        <f t="shared" si="9"/>
        <v>1.1738954525740999</v>
      </c>
      <c r="O164" s="33">
        <f t="shared" si="9"/>
        <v>1.5963553161889323</v>
      </c>
      <c r="P164" s="33">
        <f t="shared" si="9"/>
        <v>1.0497866721509594</v>
      </c>
      <c r="Q164" s="33">
        <f t="shared" si="9"/>
        <v>2.6787893580668781E-2</v>
      </c>
      <c r="R164" s="33">
        <f t="shared" si="9"/>
        <v>0.43472603195492893</v>
      </c>
      <c r="S164" s="33">
        <f t="shared" si="9"/>
        <v>1.0494530019254331</v>
      </c>
      <c r="T164" s="1"/>
      <c r="U164" s="138">
        <f t="shared" si="8"/>
        <v>97.718034129706481</v>
      </c>
      <c r="V164" s="138">
        <f t="shared" si="8"/>
        <v>72.767589549375856</v>
      </c>
      <c r="W164" s="138">
        <f t="shared" si="8"/>
        <v>3.1784574369062492E-2</v>
      </c>
    </row>
    <row r="165" spans="2:23" ht="15.75" thickBot="1" x14ac:dyDescent="0.3">
      <c r="B165" s="66">
        <v>165</v>
      </c>
      <c r="C165" s="169">
        <v>77</v>
      </c>
      <c r="D165" s="170">
        <v>12.4</v>
      </c>
      <c r="E165" s="171" t="s">
        <v>29</v>
      </c>
      <c r="F165" s="171"/>
      <c r="G165" s="172">
        <v>161171</v>
      </c>
      <c r="H165" s="172">
        <v>161689</v>
      </c>
      <c r="I165" s="172">
        <v>169151</v>
      </c>
      <c r="J165" s="172">
        <v>16295</v>
      </c>
      <c r="K165" s="172">
        <v>13944</v>
      </c>
      <c r="L165" s="172">
        <v>29401.7</v>
      </c>
      <c r="M165" s="228"/>
      <c r="N165" s="33">
        <f t="shared" si="9"/>
        <v>1.1728112074561137</v>
      </c>
      <c r="O165" s="33">
        <f t="shared" si="9"/>
        <v>1.2587689694285951</v>
      </c>
      <c r="P165" s="33">
        <f t="shared" si="9"/>
        <v>1.2292494972933417</v>
      </c>
      <c r="Q165" s="33">
        <f t="shared" si="9"/>
        <v>0.12429063949231145</v>
      </c>
      <c r="R165" s="33">
        <f t="shared" si="9"/>
        <v>0.1030956799479494</v>
      </c>
      <c r="S165" s="33">
        <f t="shared" si="9"/>
        <v>0.25732277262384035</v>
      </c>
      <c r="T165" s="1"/>
      <c r="U165" s="138">
        <f t="shared" si="8"/>
        <v>89.402331875570653</v>
      </c>
      <c r="V165" s="138">
        <f t="shared" si="8"/>
        <v>91.80980128587467</v>
      </c>
      <c r="W165" s="138">
        <f t="shared" si="8"/>
        <v>79.066676603046517</v>
      </c>
    </row>
    <row r="166" spans="2:23" ht="15.75" thickBot="1" x14ac:dyDescent="0.3">
      <c r="B166" s="173">
        <v>166</v>
      </c>
      <c r="C166" s="169">
        <v>80</v>
      </c>
      <c r="D166" s="170">
        <v>12.7</v>
      </c>
      <c r="E166" s="171" t="s">
        <v>29</v>
      </c>
      <c r="F166" s="171"/>
      <c r="G166" s="172">
        <v>159861</v>
      </c>
      <c r="H166" s="172">
        <v>97536</v>
      </c>
      <c r="I166" s="172">
        <v>150335</v>
      </c>
      <c r="J166" s="172">
        <v>2446</v>
      </c>
      <c r="K166" s="172">
        <v>24211</v>
      </c>
      <c r="L166" s="172">
        <v>22580</v>
      </c>
      <c r="M166" s="228"/>
      <c r="N166" s="33">
        <f t="shared" si="9"/>
        <v>1.1632785825932817</v>
      </c>
      <c r="O166" s="33">
        <f t="shared" si="9"/>
        <v>0.75932988763730036</v>
      </c>
      <c r="P166" s="33">
        <f t="shared" si="9"/>
        <v>1.0925103793391377</v>
      </c>
      <c r="Q166" s="33">
        <f t="shared" si="9"/>
        <v>1.8656944105443007E-2</v>
      </c>
      <c r="R166" s="33">
        <f t="shared" si="9"/>
        <v>0.17900527160210863</v>
      </c>
      <c r="S166" s="33">
        <f t="shared" si="9"/>
        <v>0.19761946437948538</v>
      </c>
      <c r="T166" s="1"/>
      <c r="U166" s="138">
        <f t="shared" si="8"/>
        <v>98.396175741166729</v>
      </c>
      <c r="V166" s="138">
        <f t="shared" si="8"/>
        <v>76.425888863785659</v>
      </c>
      <c r="W166" s="138">
        <f t="shared" si="8"/>
        <v>81.911433692829007</v>
      </c>
    </row>
    <row r="167" spans="2:23" ht="15.75" thickBot="1" x14ac:dyDescent="0.3">
      <c r="B167" s="66">
        <v>167</v>
      </c>
      <c r="C167" s="169">
        <v>81</v>
      </c>
      <c r="D167" s="170">
        <v>12.9</v>
      </c>
      <c r="E167" s="171" t="s">
        <v>29</v>
      </c>
      <c r="F167" s="171"/>
      <c r="G167" s="172">
        <v>158344</v>
      </c>
      <c r="H167" s="172">
        <v>134726</v>
      </c>
      <c r="I167" s="172">
        <v>156190</v>
      </c>
      <c r="J167" s="172">
        <v>16314</v>
      </c>
      <c r="K167" s="172">
        <v>11560</v>
      </c>
      <c r="L167" s="172">
        <v>6815.8</v>
      </c>
      <c r="M167" s="228"/>
      <c r="N167" s="33">
        <f t="shared" si="9"/>
        <v>1.1522396574658647</v>
      </c>
      <c r="O167" s="33">
        <f t="shared" si="9"/>
        <v>1.0488586618461175</v>
      </c>
      <c r="P167" s="33">
        <f t="shared" si="9"/>
        <v>1.1350596743870685</v>
      </c>
      <c r="Q167" s="33">
        <f t="shared" si="9"/>
        <v>0.12443556260678545</v>
      </c>
      <c r="R167" s="33">
        <f t="shared" si="9"/>
        <v>8.546945354262013E-2</v>
      </c>
      <c r="S167" s="33">
        <f t="shared" si="9"/>
        <v>5.9651671626115878E-2</v>
      </c>
      <c r="T167" s="1"/>
      <c r="U167" s="138">
        <f t="shared" si="8"/>
        <v>89.200548531678024</v>
      </c>
      <c r="V167" s="138">
        <f t="shared" si="8"/>
        <v>91.85119438379013</v>
      </c>
      <c r="W167" s="138">
        <f t="shared" si="8"/>
        <v>94.74462242187154</v>
      </c>
    </row>
    <row r="168" spans="2:23" ht="15.75" thickBot="1" x14ac:dyDescent="0.3">
      <c r="B168" s="173">
        <v>168</v>
      </c>
      <c r="C168" s="169">
        <v>199</v>
      </c>
      <c r="D168" s="170">
        <v>30.5</v>
      </c>
      <c r="E168" s="171" t="s">
        <v>29</v>
      </c>
      <c r="F168" s="171"/>
      <c r="G168" s="172">
        <v>157097</v>
      </c>
      <c r="H168" s="172">
        <v>194742</v>
      </c>
      <c r="I168" s="172">
        <v>237759</v>
      </c>
      <c r="J168" s="172">
        <v>38079</v>
      </c>
      <c r="K168" s="172">
        <v>37217</v>
      </c>
      <c r="L168" s="172">
        <v>51465</v>
      </c>
      <c r="M168" s="228"/>
      <c r="N168" s="33">
        <f t="shared" si="9"/>
        <v>1.1431654718139932</v>
      </c>
      <c r="O168" s="33">
        <f t="shared" si="9"/>
        <v>1.5160906842423634</v>
      </c>
      <c r="P168" s="33">
        <f t="shared" si="9"/>
        <v>1.7278356688814585</v>
      </c>
      <c r="Q168" s="33">
        <f t="shared" si="9"/>
        <v>0.290448804002929</v>
      </c>
      <c r="R168" s="33">
        <f t="shared" si="9"/>
        <v>0.27516580038890082</v>
      </c>
      <c r="S168" s="33">
        <f t="shared" si="9"/>
        <v>0.4504200945212673</v>
      </c>
      <c r="T168" s="1"/>
      <c r="U168" s="138">
        <f t="shared" si="8"/>
        <v>74.592584261485783</v>
      </c>
      <c r="V168" s="138">
        <f t="shared" si="8"/>
        <v>81.850307290397367</v>
      </c>
      <c r="W168" s="138">
        <f t="shared" si="8"/>
        <v>73.931543222923864</v>
      </c>
    </row>
    <row r="169" spans="2:23" ht="15.75" thickBot="1" x14ac:dyDescent="0.3">
      <c r="B169" s="66">
        <v>169</v>
      </c>
      <c r="C169" s="169">
        <v>187</v>
      </c>
      <c r="D169" s="170">
        <v>27.4</v>
      </c>
      <c r="E169" s="171" t="s">
        <v>29</v>
      </c>
      <c r="F169" s="171"/>
      <c r="G169" s="172">
        <v>155159</v>
      </c>
      <c r="H169" s="172">
        <v>122969</v>
      </c>
      <c r="I169" s="172">
        <v>166571</v>
      </c>
      <c r="J169" s="172">
        <v>99409</v>
      </c>
      <c r="K169" s="172">
        <v>97715</v>
      </c>
      <c r="L169" s="172">
        <v>147428.4</v>
      </c>
      <c r="M169" s="228"/>
      <c r="N169" s="33">
        <f t="shared" si="9"/>
        <v>1.1290630084672995</v>
      </c>
      <c r="O169" s="33">
        <f t="shared" si="9"/>
        <v>0.9573289549794044</v>
      </c>
      <c r="P169" s="33">
        <f t="shared" si="9"/>
        <v>1.2105001922167129</v>
      </c>
      <c r="Q169" s="33">
        <f t="shared" si="9"/>
        <v>0.7582453624603368</v>
      </c>
      <c r="R169" s="33">
        <f t="shared" si="9"/>
        <v>0.72246086962950917</v>
      </c>
      <c r="S169" s="33">
        <f t="shared" si="9"/>
        <v>1.2902888149833711</v>
      </c>
      <c r="T169" s="1"/>
      <c r="U169" s="138">
        <f t="shared" si="8"/>
        <v>32.842954133299152</v>
      </c>
      <c r="V169" s="138">
        <f t="shared" si="8"/>
        <v>24.533686579546533</v>
      </c>
      <c r="W169" s="138">
        <f t="shared" si="8"/>
        <v>-6.5913762987964768</v>
      </c>
    </row>
    <row r="170" spans="2:23" ht="15.75" thickBot="1" x14ac:dyDescent="0.3">
      <c r="B170" s="173">
        <v>170</v>
      </c>
      <c r="C170" s="169">
        <v>141</v>
      </c>
      <c r="D170" s="170">
        <v>21.1</v>
      </c>
      <c r="E170" s="171" t="s">
        <v>29</v>
      </c>
      <c r="F170" s="171"/>
      <c r="G170" s="172">
        <v>154264</v>
      </c>
      <c r="H170" s="172">
        <v>133851</v>
      </c>
      <c r="I170" s="172">
        <v>118307</v>
      </c>
      <c r="J170" s="172">
        <v>59381</v>
      </c>
      <c r="K170" s="172">
        <v>50042</v>
      </c>
      <c r="L170" s="172">
        <v>60488.3</v>
      </c>
      <c r="M170" s="228"/>
      <c r="N170" s="33">
        <f t="shared" si="9"/>
        <v>1.1225502609465097</v>
      </c>
      <c r="O170" s="33">
        <f t="shared" si="9"/>
        <v>1.0420466780485185</v>
      </c>
      <c r="P170" s="33">
        <f t="shared" si="9"/>
        <v>0.85975737817857034</v>
      </c>
      <c r="Q170" s="33">
        <f t="shared" si="9"/>
        <v>0.4529304979253112</v>
      </c>
      <c r="R170" s="33">
        <f t="shared" si="9"/>
        <v>0.36998809638233532</v>
      </c>
      <c r="S170" s="33">
        <f t="shared" si="9"/>
        <v>0.52939173814108176</v>
      </c>
      <c r="T170" s="1"/>
      <c r="U170" s="138">
        <f t="shared" si="8"/>
        <v>59.651650916422192</v>
      </c>
      <c r="V170" s="138">
        <f t="shared" si="8"/>
        <v>64.494095689146434</v>
      </c>
      <c r="W170" s="138">
        <f t="shared" si="8"/>
        <v>38.425449832996037</v>
      </c>
    </row>
    <row r="171" spans="2:23" ht="15.75" thickBot="1" x14ac:dyDescent="0.3">
      <c r="B171" s="66">
        <v>171</v>
      </c>
      <c r="C171" s="169">
        <v>17</v>
      </c>
      <c r="D171" s="170">
        <v>5.9</v>
      </c>
      <c r="E171" s="171" t="s">
        <v>29</v>
      </c>
      <c r="F171" s="171"/>
      <c r="G171" s="172">
        <v>153453</v>
      </c>
      <c r="H171" s="172">
        <v>104958</v>
      </c>
      <c r="I171" s="172">
        <v>142518</v>
      </c>
      <c r="J171" s="172">
        <v>14858</v>
      </c>
      <c r="K171" s="172">
        <v>33033</v>
      </c>
      <c r="L171" s="172">
        <v>6847.3</v>
      </c>
      <c r="M171" s="228"/>
      <c r="N171" s="33">
        <f t="shared" si="9"/>
        <v>1.1166487657070008</v>
      </c>
      <c r="O171" s="33">
        <f t="shared" si="9"/>
        <v>0.817111080489622</v>
      </c>
      <c r="P171" s="33">
        <f t="shared" si="9"/>
        <v>1.035702891825957</v>
      </c>
      <c r="Q171" s="33">
        <f t="shared" si="9"/>
        <v>0.1133298755186722</v>
      </c>
      <c r="R171" s="33">
        <f t="shared" si="9"/>
        <v>0.24423118156344037</v>
      </c>
      <c r="S171" s="33">
        <f t="shared" si="9"/>
        <v>5.9927358655697531E-2</v>
      </c>
      <c r="T171" s="1"/>
      <c r="U171" s="138">
        <f t="shared" si="8"/>
        <v>89.850893226312039</v>
      </c>
      <c r="V171" s="138">
        <f t="shared" si="8"/>
        <v>70.110406357836396</v>
      </c>
      <c r="W171" s="138">
        <f t="shared" si="8"/>
        <v>94.213846545311384</v>
      </c>
    </row>
    <row r="172" spans="2:23" ht="15.75" thickBot="1" x14ac:dyDescent="0.3">
      <c r="B172" s="173">
        <v>172</v>
      </c>
      <c r="C172" s="169">
        <v>101</v>
      </c>
      <c r="D172" s="170">
        <v>15.2</v>
      </c>
      <c r="E172" s="171" t="s">
        <v>29</v>
      </c>
      <c r="F172" s="171"/>
      <c r="G172" s="172">
        <v>150130</v>
      </c>
      <c r="H172" s="172">
        <v>113323</v>
      </c>
      <c r="I172" s="172">
        <v>119576</v>
      </c>
      <c r="J172" s="172">
        <v>9116</v>
      </c>
      <c r="K172" s="172">
        <v>8877</v>
      </c>
      <c r="L172" s="172">
        <v>8596.2000000000007</v>
      </c>
      <c r="M172" s="228"/>
      <c r="N172" s="33">
        <f t="shared" si="9"/>
        <v>1.0924679165320457</v>
      </c>
      <c r="O172" s="33">
        <f t="shared" si="9"/>
        <v>0.88223364559467055</v>
      </c>
      <c r="P172" s="33">
        <f t="shared" si="9"/>
        <v>0.86897942009416795</v>
      </c>
      <c r="Q172" s="33">
        <f t="shared" si="9"/>
        <v>6.9532584818159632E-2</v>
      </c>
      <c r="R172" s="33">
        <f t="shared" si="9"/>
        <v>6.5632555285280184E-2</v>
      </c>
      <c r="S172" s="33">
        <f t="shared" si="9"/>
        <v>7.523367757745493E-2</v>
      </c>
      <c r="T172" s="1"/>
      <c r="U172" s="138">
        <f t="shared" si="8"/>
        <v>93.635274430860591</v>
      </c>
      <c r="V172" s="138">
        <f t="shared" si="8"/>
        <v>92.560637920237042</v>
      </c>
      <c r="W172" s="138">
        <f t="shared" si="8"/>
        <v>91.342294669153134</v>
      </c>
    </row>
    <row r="173" spans="2:23" ht="15.75" thickBot="1" x14ac:dyDescent="0.3">
      <c r="B173" s="66">
        <v>173</v>
      </c>
      <c r="C173" s="169">
        <v>47</v>
      </c>
      <c r="D173" s="170">
        <v>8.6</v>
      </c>
      <c r="E173" s="171" t="s">
        <v>29</v>
      </c>
      <c r="F173" s="171"/>
      <c r="G173" s="172">
        <v>149253</v>
      </c>
      <c r="H173" s="172">
        <v>155752</v>
      </c>
      <c r="I173" s="172">
        <v>200282</v>
      </c>
      <c r="J173" s="172">
        <v>54822</v>
      </c>
      <c r="K173" s="172">
        <v>94477</v>
      </c>
      <c r="L173" s="172">
        <v>104002.2</v>
      </c>
      <c r="M173" s="228"/>
      <c r="N173" s="33">
        <f t="shared" si="9"/>
        <v>1.086086151642959</v>
      </c>
      <c r="O173" s="33">
        <f t="shared" si="9"/>
        <v>1.2125486862213419</v>
      </c>
      <c r="P173" s="33">
        <f t="shared" si="9"/>
        <v>1.455483844712151</v>
      </c>
      <c r="Q173" s="33">
        <f t="shared" si="9"/>
        <v>0.41815657798389066</v>
      </c>
      <c r="R173" s="33">
        <f t="shared" si="9"/>
        <v>0.69852055037596206</v>
      </c>
      <c r="S173" s="33">
        <f t="shared" si="9"/>
        <v>0.91022405041134258</v>
      </c>
      <c r="T173" s="1"/>
      <c r="U173" s="138">
        <f t="shared" si="8"/>
        <v>61.498765328023822</v>
      </c>
      <c r="V173" s="138">
        <f t="shared" si="8"/>
        <v>42.392370853762799</v>
      </c>
      <c r="W173" s="138">
        <f t="shared" si="8"/>
        <v>37.462442216845332</v>
      </c>
    </row>
    <row r="174" spans="2:23" ht="15.75" thickBot="1" x14ac:dyDescent="0.3">
      <c r="B174" s="173">
        <v>174</v>
      </c>
      <c r="C174" s="169">
        <v>203</v>
      </c>
      <c r="D174" s="170">
        <v>33.700000000000003</v>
      </c>
      <c r="E174" s="171" t="s">
        <v>29</v>
      </c>
      <c r="F174" s="171"/>
      <c r="G174" s="172">
        <v>149128</v>
      </c>
      <c r="H174" s="172">
        <v>215724</v>
      </c>
      <c r="I174" s="172">
        <v>209066</v>
      </c>
      <c r="J174" s="172">
        <v>30843</v>
      </c>
      <c r="K174" s="172">
        <v>28565</v>
      </c>
      <c r="L174" s="172">
        <v>26095.1</v>
      </c>
      <c r="M174" s="228"/>
      <c r="N174" s="33">
        <f t="shared" si="9"/>
        <v>1.0851765500339101</v>
      </c>
      <c r="O174" s="33">
        <f t="shared" si="9"/>
        <v>1.6794381631466226</v>
      </c>
      <c r="P174" s="33">
        <f t="shared" si="9"/>
        <v>1.5193186880428122</v>
      </c>
      <c r="Q174" s="33">
        <f t="shared" si="9"/>
        <v>0.23525597998535513</v>
      </c>
      <c r="R174" s="33">
        <f t="shared" si="9"/>
        <v>0.21119679415613701</v>
      </c>
      <c r="S174" s="33">
        <f t="shared" si="9"/>
        <v>0.22838351129004025</v>
      </c>
      <c r="T174" s="1"/>
      <c r="U174" s="138">
        <f t="shared" si="8"/>
        <v>78.320948791419809</v>
      </c>
      <c r="V174" s="138">
        <f t="shared" si="8"/>
        <v>87.424556688622872</v>
      </c>
      <c r="W174" s="138">
        <f t="shared" si="8"/>
        <v>84.968031191385904</v>
      </c>
    </row>
    <row r="175" spans="2:23" ht="15.75" thickBot="1" x14ac:dyDescent="0.3">
      <c r="B175" s="66">
        <v>175</v>
      </c>
      <c r="C175" s="169">
        <v>136</v>
      </c>
      <c r="D175" s="170">
        <v>20.3</v>
      </c>
      <c r="E175" s="171" t="s">
        <v>29</v>
      </c>
      <c r="F175" s="171"/>
      <c r="G175" s="172">
        <v>148065</v>
      </c>
      <c r="H175" s="172">
        <v>197929</v>
      </c>
      <c r="I175" s="172">
        <v>136649</v>
      </c>
      <c r="J175" s="172">
        <v>2863</v>
      </c>
      <c r="K175" s="172">
        <v>11894</v>
      </c>
      <c r="L175" s="172">
        <v>13814.9</v>
      </c>
      <c r="M175" s="228"/>
      <c r="N175" s="33">
        <f t="shared" si="9"/>
        <v>1.0774412979505585</v>
      </c>
      <c r="O175" s="33">
        <f t="shared" si="9"/>
        <v>1.5409018755143047</v>
      </c>
      <c r="P175" s="33">
        <f t="shared" si="9"/>
        <v>0.99305185636288185</v>
      </c>
      <c r="Q175" s="33">
        <f t="shared" si="9"/>
        <v>2.1837625091530387E-2</v>
      </c>
      <c r="R175" s="33">
        <f t="shared" si="9"/>
        <v>8.7938899691688915E-2</v>
      </c>
      <c r="S175" s="33">
        <f t="shared" si="9"/>
        <v>0.12090757920532119</v>
      </c>
      <c r="T175" s="1"/>
      <c r="U175" s="138">
        <f t="shared" si="8"/>
        <v>97.973195835998808</v>
      </c>
      <c r="V175" s="138">
        <f t="shared" si="8"/>
        <v>94.29302403423074</v>
      </c>
      <c r="W175" s="138">
        <f t="shared" si="8"/>
        <v>87.824645970840521</v>
      </c>
    </row>
    <row r="176" spans="2:23" ht="15.75" thickBot="1" x14ac:dyDescent="0.3">
      <c r="B176" s="173">
        <v>176</v>
      </c>
      <c r="C176" s="169">
        <v>174</v>
      </c>
      <c r="D176" s="170">
        <v>25.2</v>
      </c>
      <c r="E176" s="171" t="s">
        <v>29</v>
      </c>
      <c r="F176" s="171"/>
      <c r="G176" s="172">
        <v>147817</v>
      </c>
      <c r="H176" s="172">
        <v>144907</v>
      </c>
      <c r="I176" s="172">
        <v>178793</v>
      </c>
      <c r="J176" s="172">
        <v>5536</v>
      </c>
      <c r="K176" s="172">
        <v>9762</v>
      </c>
      <c r="L176" s="172">
        <v>6033.1</v>
      </c>
      <c r="M176" s="228"/>
      <c r="N176" s="33">
        <f t="shared" si="9"/>
        <v>1.0756366483582056</v>
      </c>
      <c r="O176" s="33">
        <f t="shared" si="9"/>
        <v>1.1281190127528122</v>
      </c>
      <c r="P176" s="33">
        <f t="shared" si="9"/>
        <v>1.2993195746378585</v>
      </c>
      <c r="Q176" s="33">
        <f t="shared" si="9"/>
        <v>4.2226019038320725E-2</v>
      </c>
      <c r="R176" s="33">
        <f t="shared" si="9"/>
        <v>7.2175848225178002E-2</v>
      </c>
      <c r="S176" s="33">
        <f t="shared" si="9"/>
        <v>5.2801505338701211E-2</v>
      </c>
      <c r="T176" s="1"/>
      <c r="U176" s="138">
        <f t="shared" si="8"/>
        <v>96.074323136649127</v>
      </c>
      <c r="V176" s="138">
        <f t="shared" si="8"/>
        <v>93.602106922295718</v>
      </c>
      <c r="W176" s="138">
        <f t="shared" si="8"/>
        <v>95.936218743305105</v>
      </c>
    </row>
    <row r="177" spans="2:23" ht="15.75" thickBot="1" x14ac:dyDescent="0.3">
      <c r="B177" s="66">
        <v>177</v>
      </c>
      <c r="C177" s="169">
        <v>185</v>
      </c>
      <c r="D177" s="170">
        <v>26.8</v>
      </c>
      <c r="E177" s="171" t="s">
        <v>29</v>
      </c>
      <c r="F177" s="171"/>
      <c r="G177" s="172">
        <v>147393</v>
      </c>
      <c r="H177" s="172">
        <v>150853</v>
      </c>
      <c r="I177" s="172">
        <v>133990</v>
      </c>
      <c r="J177" s="172">
        <v>9087</v>
      </c>
      <c r="K177" s="172">
        <v>45782</v>
      </c>
      <c r="L177" s="172">
        <v>38744.5</v>
      </c>
      <c r="M177" s="228"/>
      <c r="N177" s="33">
        <f t="shared" si="9"/>
        <v>1.0725512797003118</v>
      </c>
      <c r="O177" s="33">
        <f t="shared" si="9"/>
        <v>1.1744093620791265</v>
      </c>
      <c r="P177" s="33">
        <f t="shared" si="9"/>
        <v>0.97372844465793773</v>
      </c>
      <c r="Q177" s="33">
        <f t="shared" si="9"/>
        <v>6.9311386380278256E-2</v>
      </c>
      <c r="R177" s="33">
        <f t="shared" si="9"/>
        <v>0.33849156765469157</v>
      </c>
      <c r="S177" s="33">
        <f t="shared" si="9"/>
        <v>0.33909067040084018</v>
      </c>
      <c r="T177" s="1"/>
      <c r="U177" s="138">
        <f t="shared" ref="U177:W195" si="10">(N177-Q177)*100/N177</f>
        <v>93.5377088543827</v>
      </c>
      <c r="V177" s="138">
        <f t="shared" si="10"/>
        <v>71.177718895612358</v>
      </c>
      <c r="W177" s="138">
        <f t="shared" si="10"/>
        <v>65.176053728207592</v>
      </c>
    </row>
    <row r="178" spans="2:23" ht="15.75" thickBot="1" x14ac:dyDescent="0.3">
      <c r="B178" s="173">
        <v>178</v>
      </c>
      <c r="C178" s="169">
        <v>87</v>
      </c>
      <c r="D178" s="170">
        <v>13.6</v>
      </c>
      <c r="E178" s="171" t="s">
        <v>29</v>
      </c>
      <c r="F178" s="171"/>
      <c r="G178" s="172">
        <v>141448</v>
      </c>
      <c r="H178" s="172">
        <v>38410</v>
      </c>
      <c r="I178" s="172">
        <v>100825</v>
      </c>
      <c r="J178" s="172">
        <v>2939</v>
      </c>
      <c r="K178" s="172">
        <v>22987</v>
      </c>
      <c r="L178" s="172">
        <v>47001.599999999999</v>
      </c>
      <c r="M178" s="228"/>
      <c r="N178" s="33">
        <f t="shared" si="9"/>
        <v>1.0292906271739479</v>
      </c>
      <c r="O178" s="33">
        <f t="shared" si="9"/>
        <v>0.29902662590375562</v>
      </c>
      <c r="P178" s="33">
        <f t="shared" si="9"/>
        <v>0.73271266835313509</v>
      </c>
      <c r="Q178" s="33">
        <f t="shared" si="9"/>
        <v>2.241731754942641E-2</v>
      </c>
      <c r="R178" s="33">
        <f t="shared" si="9"/>
        <v>0.16995556475641946</v>
      </c>
      <c r="S178" s="33">
        <f t="shared" si="9"/>
        <v>0.41135655522492559</v>
      </c>
      <c r="T178" s="1"/>
      <c r="U178" s="138">
        <f t="shared" si="10"/>
        <v>97.822061431670079</v>
      </c>
      <c r="V178" s="138">
        <f t="shared" si="10"/>
        <v>43.163735255093577</v>
      </c>
      <c r="W178" s="138">
        <f t="shared" si="10"/>
        <v>43.858408214846101</v>
      </c>
    </row>
    <row r="179" spans="2:23" ht="15.75" thickBot="1" x14ac:dyDescent="0.3">
      <c r="B179" s="66">
        <v>179</v>
      </c>
      <c r="C179" s="169">
        <v>57</v>
      </c>
      <c r="D179" s="170">
        <v>9.9</v>
      </c>
      <c r="E179" s="171" t="s">
        <v>29</v>
      </c>
      <c r="F179" s="171"/>
      <c r="G179" s="172">
        <v>138063</v>
      </c>
      <c r="H179" s="172">
        <v>124100</v>
      </c>
      <c r="I179" s="172">
        <v>125971</v>
      </c>
      <c r="J179" s="172">
        <v>34225</v>
      </c>
      <c r="K179" s="172">
        <v>78978</v>
      </c>
      <c r="L179" s="172">
        <v>125214.7</v>
      </c>
      <c r="M179" s="228"/>
      <c r="N179" s="33">
        <f t="shared" si="9"/>
        <v>1.0046586156009047</v>
      </c>
      <c r="O179" s="33">
        <f t="shared" si="9"/>
        <v>0.96613393060807262</v>
      </c>
      <c r="P179" s="33">
        <f t="shared" si="9"/>
        <v>0.91545298829767208</v>
      </c>
      <c r="Q179" s="33">
        <f t="shared" si="9"/>
        <v>0.26105229436172811</v>
      </c>
      <c r="R179" s="33">
        <f t="shared" si="9"/>
        <v>0.58392789808728829</v>
      </c>
      <c r="S179" s="33">
        <f t="shared" si="9"/>
        <v>1.0958751969193068</v>
      </c>
      <c r="T179" s="1"/>
      <c r="U179" s="138">
        <f t="shared" si="10"/>
        <v>74.015820866116997</v>
      </c>
      <c r="V179" s="138">
        <f t="shared" si="10"/>
        <v>39.560357049071719</v>
      </c>
      <c r="W179" s="138">
        <f t="shared" si="10"/>
        <v>-19.708517086949303</v>
      </c>
    </row>
    <row r="180" spans="2:23" ht="15.75" thickBot="1" x14ac:dyDescent="0.3">
      <c r="B180" s="173">
        <v>180</v>
      </c>
      <c r="C180" s="169">
        <v>108</v>
      </c>
      <c r="D180" s="170">
        <v>16.3</v>
      </c>
      <c r="E180" s="171" t="s">
        <v>29</v>
      </c>
      <c r="F180" s="171"/>
      <c r="G180" s="172">
        <v>135777</v>
      </c>
      <c r="H180" s="172">
        <v>176554</v>
      </c>
      <c r="I180" s="172">
        <v>124765</v>
      </c>
      <c r="J180" s="172">
        <v>3622</v>
      </c>
      <c r="K180" s="172">
        <v>17721</v>
      </c>
      <c r="L180" s="172">
        <v>1827.4</v>
      </c>
      <c r="M180" s="228"/>
      <c r="N180" s="33">
        <f t="shared" si="9"/>
        <v>0.98802382137461919</v>
      </c>
      <c r="O180" s="33">
        <f t="shared" si="9"/>
        <v>1.3744948427443808</v>
      </c>
      <c r="P180" s="33">
        <f t="shared" si="9"/>
        <v>0.90668877825022465</v>
      </c>
      <c r="Q180" s="33">
        <f t="shared" si="9"/>
        <v>2.7626922138149865E-2</v>
      </c>
      <c r="R180" s="33">
        <f t="shared" si="9"/>
        <v>0.13102112337619129</v>
      </c>
      <c r="S180" s="33">
        <f t="shared" si="9"/>
        <v>1.599334850341327E-2</v>
      </c>
      <c r="T180" s="1"/>
      <c r="U180" s="138">
        <f t="shared" si="10"/>
        <v>97.203820237885253</v>
      </c>
      <c r="V180" s="138">
        <f t="shared" si="10"/>
        <v>90.467688979131523</v>
      </c>
      <c r="W180" s="138">
        <f t="shared" si="10"/>
        <v>98.236070756905363</v>
      </c>
    </row>
    <row r="181" spans="2:23" ht="15.75" thickBot="1" x14ac:dyDescent="0.3">
      <c r="B181" s="66">
        <v>181</v>
      </c>
      <c r="C181" s="169">
        <v>128</v>
      </c>
      <c r="D181" s="170">
        <v>19.2</v>
      </c>
      <c r="E181" s="171" t="s">
        <v>29</v>
      </c>
      <c r="F181" s="171"/>
      <c r="G181" s="172">
        <v>133691</v>
      </c>
      <c r="H181" s="172">
        <v>117825</v>
      </c>
      <c r="I181" s="172">
        <v>103145</v>
      </c>
      <c r="J181" s="172">
        <v>4484</v>
      </c>
      <c r="K181" s="172">
        <v>6350</v>
      </c>
      <c r="L181" s="172">
        <v>8831.2999999999993</v>
      </c>
      <c r="M181" s="228"/>
      <c r="N181" s="33">
        <f t="shared" si="9"/>
        <v>0.97284438972281173</v>
      </c>
      <c r="O181" s="33">
        <f t="shared" si="9"/>
        <v>0.91728227537386109</v>
      </c>
      <c r="P181" s="33">
        <f t="shared" si="9"/>
        <v>0.74957250857708035</v>
      </c>
      <c r="Q181" s="33">
        <f t="shared" si="9"/>
        <v>3.4201855015865271E-2</v>
      </c>
      <c r="R181" s="33">
        <f t="shared" si="9"/>
        <v>4.694905103768493E-2</v>
      </c>
      <c r="S181" s="33">
        <f t="shared" si="9"/>
        <v>7.7291265534745315E-2</v>
      </c>
      <c r="T181" s="1"/>
      <c r="U181" s="138">
        <f t="shared" si="10"/>
        <v>96.484344734144969</v>
      </c>
      <c r="V181" s="138">
        <f t="shared" si="10"/>
        <v>94.881722638917267</v>
      </c>
      <c r="W181" s="138">
        <f t="shared" si="10"/>
        <v>89.688620560342059</v>
      </c>
    </row>
    <row r="182" spans="2:23" ht="15.75" thickBot="1" x14ac:dyDescent="0.3">
      <c r="B182" s="173">
        <v>182</v>
      </c>
      <c r="C182" s="169">
        <v>71</v>
      </c>
      <c r="D182" s="170">
        <v>11.4</v>
      </c>
      <c r="E182" s="171" t="s">
        <v>29</v>
      </c>
      <c r="F182" s="171"/>
      <c r="G182" s="172">
        <v>132098</v>
      </c>
      <c r="H182" s="172">
        <v>113322</v>
      </c>
      <c r="I182" s="172">
        <v>105254</v>
      </c>
      <c r="J182" s="172">
        <v>3886</v>
      </c>
      <c r="K182" s="172">
        <v>11184</v>
      </c>
      <c r="L182" s="172">
        <v>12875.8</v>
      </c>
      <c r="M182" s="228"/>
      <c r="N182" s="33">
        <f t="shared" si="9"/>
        <v>0.961252426817093</v>
      </c>
      <c r="O182" s="33">
        <f t="shared" si="9"/>
        <v>0.88222586047033047</v>
      </c>
      <c r="P182" s="33">
        <f t="shared" si="9"/>
        <v>0.76489897540134777</v>
      </c>
      <c r="Q182" s="33">
        <f t="shared" si="9"/>
        <v>2.9640590676104465E-2</v>
      </c>
      <c r="R182" s="33">
        <f t="shared" si="9"/>
        <v>8.2689478237081615E-2</v>
      </c>
      <c r="S182" s="33">
        <f t="shared" si="9"/>
        <v>0.11268860493611062</v>
      </c>
      <c r="T182" s="1"/>
      <c r="U182" s="138">
        <f t="shared" si="10"/>
        <v>96.916461290584124</v>
      </c>
      <c r="V182" s="138">
        <f t="shared" si="10"/>
        <v>90.627175880675466</v>
      </c>
      <c r="W182" s="138">
        <f t="shared" si="10"/>
        <v>85.267517860514559</v>
      </c>
    </row>
    <row r="183" spans="2:23" ht="15.75" thickBot="1" x14ac:dyDescent="0.3">
      <c r="B183" s="66">
        <v>183</v>
      </c>
      <c r="C183" s="169">
        <v>121</v>
      </c>
      <c r="D183" s="170">
        <v>18.3</v>
      </c>
      <c r="E183" s="171" t="s">
        <v>29</v>
      </c>
      <c r="F183" s="171"/>
      <c r="G183" s="172">
        <v>127778</v>
      </c>
      <c r="H183" s="172">
        <v>100297</v>
      </c>
      <c r="I183" s="172">
        <v>108948</v>
      </c>
      <c r="J183" s="172">
        <v>5511</v>
      </c>
      <c r="K183" s="172">
        <v>5825</v>
      </c>
      <c r="L183" s="172">
        <v>8431.5</v>
      </c>
      <c r="M183" s="228"/>
      <c r="N183" s="33">
        <f t="shared" si="9"/>
        <v>0.92981659520836435</v>
      </c>
      <c r="O183" s="33">
        <f t="shared" si="9"/>
        <v>0.78082461594035346</v>
      </c>
      <c r="P183" s="33">
        <f t="shared" si="9"/>
        <v>0.79174391065447425</v>
      </c>
      <c r="Q183" s="33">
        <f t="shared" si="9"/>
        <v>4.2035330729802298E-2</v>
      </c>
      <c r="R183" s="33">
        <f t="shared" si="9"/>
        <v>4.3067436581813341E-2</v>
      </c>
      <c r="S183" s="33">
        <f t="shared" si="9"/>
        <v>7.3792228251356562E-2</v>
      </c>
      <c r="T183" s="1"/>
      <c r="U183" s="138">
        <f t="shared" si="10"/>
        <v>95.47918041617848</v>
      </c>
      <c r="V183" s="138">
        <f t="shared" si="10"/>
        <v>94.484364900567741</v>
      </c>
      <c r="W183" s="138">
        <f t="shared" si="10"/>
        <v>90.679785817315832</v>
      </c>
    </row>
    <row r="184" spans="2:23" ht="15.75" thickBot="1" x14ac:dyDescent="0.3">
      <c r="B184" s="173">
        <v>184</v>
      </c>
      <c r="C184" s="169">
        <v>164</v>
      </c>
      <c r="D184" s="170">
        <v>23.9</v>
      </c>
      <c r="E184" s="171" t="s">
        <v>29</v>
      </c>
      <c r="F184" s="171"/>
      <c r="G184" s="172">
        <v>127203</v>
      </c>
      <c r="H184" s="172">
        <v>250163</v>
      </c>
      <c r="I184" s="172">
        <v>237176</v>
      </c>
      <c r="J184" s="172">
        <v>19615</v>
      </c>
      <c r="K184" s="172">
        <v>6980</v>
      </c>
      <c r="L184" s="172">
        <v>16489.2</v>
      </c>
      <c r="M184" s="228"/>
      <c r="N184" s="33">
        <f t="shared" si="9"/>
        <v>0.9256324278067396</v>
      </c>
      <c r="O184" s="33">
        <f t="shared" si="9"/>
        <v>1.947550060295788</v>
      </c>
      <c r="P184" s="33">
        <f t="shared" si="9"/>
        <v>1.7235989073079412</v>
      </c>
      <c r="Q184" s="33">
        <f t="shared" si="9"/>
        <v>0.1496140468635587</v>
      </c>
      <c r="R184" s="33">
        <f t="shared" si="9"/>
        <v>5.1606988384730837E-2</v>
      </c>
      <c r="S184" s="33">
        <f t="shared" si="9"/>
        <v>0.14431297041834412</v>
      </c>
      <c r="T184" s="1"/>
      <c r="U184" s="138">
        <f t="shared" si="10"/>
        <v>83.836559484193401</v>
      </c>
      <c r="V184" s="138">
        <f t="shared" si="10"/>
        <v>97.350158569125924</v>
      </c>
      <c r="W184" s="138">
        <f t="shared" si="10"/>
        <v>91.627230105190534</v>
      </c>
    </row>
    <row r="185" spans="2:23" ht="15.75" thickBot="1" x14ac:dyDescent="0.3">
      <c r="B185" s="66">
        <v>185</v>
      </c>
      <c r="C185" s="169">
        <v>124</v>
      </c>
      <c r="D185" s="170">
        <v>18.600000000000001</v>
      </c>
      <c r="E185" s="171" t="s">
        <v>29</v>
      </c>
      <c r="F185" s="171"/>
      <c r="G185" s="172">
        <v>124712</v>
      </c>
      <c r="H185" s="172">
        <v>128305</v>
      </c>
      <c r="I185" s="172">
        <v>114758</v>
      </c>
      <c r="J185" s="172">
        <v>5873</v>
      </c>
      <c r="K185" s="172">
        <v>10237</v>
      </c>
      <c r="L185" s="172">
        <v>13777.3</v>
      </c>
      <c r="M185" s="228"/>
      <c r="N185" s="33">
        <f t="shared" si="9"/>
        <v>0.90750588694161383</v>
      </c>
      <c r="O185" s="33">
        <f t="shared" si="9"/>
        <v>0.99887037845824955</v>
      </c>
      <c r="P185" s="33">
        <f t="shared" si="9"/>
        <v>0.83396618293944047</v>
      </c>
      <c r="Q185" s="33">
        <f t="shared" si="9"/>
        <v>4.4796497437149134E-2</v>
      </c>
      <c r="R185" s="33">
        <f t="shared" si="9"/>
        <v>7.5687785113823722E-2</v>
      </c>
      <c r="S185" s="33">
        <f t="shared" si="9"/>
        <v>0.12057850516366182</v>
      </c>
      <c r="T185" s="1"/>
      <c r="U185" s="138">
        <f t="shared" si="10"/>
        <v>95.063778860088973</v>
      </c>
      <c r="V185" s="138">
        <f t="shared" si="10"/>
        <v>92.422661964343433</v>
      </c>
      <c r="W185" s="138">
        <f t="shared" si="10"/>
        <v>85.541559402485049</v>
      </c>
    </row>
    <row r="186" spans="2:23" ht="15.75" thickBot="1" x14ac:dyDescent="0.3">
      <c r="B186" s="173">
        <v>186</v>
      </c>
      <c r="C186" s="169">
        <v>120</v>
      </c>
      <c r="D186" s="170">
        <v>18.100000000000001</v>
      </c>
      <c r="E186" s="171" t="s">
        <v>29</v>
      </c>
      <c r="F186" s="171"/>
      <c r="G186" s="172">
        <v>124102</v>
      </c>
      <c r="H186" s="172">
        <v>104955</v>
      </c>
      <c r="I186" s="172">
        <v>113137</v>
      </c>
      <c r="J186" s="172">
        <v>6585</v>
      </c>
      <c r="K186" s="172">
        <v>4005</v>
      </c>
      <c r="L186" s="172">
        <v>6552.6</v>
      </c>
      <c r="M186" s="228"/>
      <c r="N186" s="33">
        <f t="shared" si="9"/>
        <v>0.90306703108945541</v>
      </c>
      <c r="O186" s="33">
        <f t="shared" si="9"/>
        <v>0.81708772511660166</v>
      </c>
      <c r="P186" s="33">
        <f t="shared" si="9"/>
        <v>0.82218609630020978</v>
      </c>
      <c r="Q186" s="33">
        <f t="shared" si="9"/>
        <v>5.0227300463753968E-2</v>
      </c>
      <c r="R186" s="33">
        <f t="shared" si="9"/>
        <v>2.9611173134791835E-2</v>
      </c>
      <c r="S186" s="33">
        <f t="shared" si="9"/>
        <v>5.7348153334500267E-2</v>
      </c>
      <c r="T186" s="1"/>
      <c r="U186" s="138">
        <f t="shared" si="10"/>
        <v>94.438142603527439</v>
      </c>
      <c r="V186" s="138">
        <f t="shared" si="10"/>
        <v>96.376010528053627</v>
      </c>
      <c r="W186" s="138">
        <f t="shared" si="10"/>
        <v>93.024918130753647</v>
      </c>
    </row>
    <row r="187" spans="2:23" ht="15.75" thickBot="1" x14ac:dyDescent="0.3">
      <c r="B187" s="66">
        <v>187</v>
      </c>
      <c r="C187" s="169">
        <v>85</v>
      </c>
      <c r="D187" s="170">
        <v>13.4</v>
      </c>
      <c r="E187" s="171" t="s">
        <v>29</v>
      </c>
      <c r="F187" s="171"/>
      <c r="G187" s="172">
        <v>122493</v>
      </c>
      <c r="H187" s="172">
        <v>78858</v>
      </c>
      <c r="I187" s="172">
        <v>103806</v>
      </c>
      <c r="J187" s="172">
        <v>3889</v>
      </c>
      <c r="K187" s="172">
        <v>2685</v>
      </c>
      <c r="L187" s="172">
        <v>16797.7</v>
      </c>
      <c r="M187" s="228"/>
      <c r="N187" s="33">
        <f t="shared" si="9"/>
        <v>0.89135863917777847</v>
      </c>
      <c r="O187" s="33">
        <f t="shared" si="9"/>
        <v>0.61391933521266229</v>
      </c>
      <c r="P187" s="33">
        <f t="shared" si="9"/>
        <v>0.75437610960640267</v>
      </c>
      <c r="Q187" s="33">
        <f t="shared" si="9"/>
        <v>2.9663473273126677E-2</v>
      </c>
      <c r="R187" s="33">
        <f t="shared" si="9"/>
        <v>1.9851685360028983E-2</v>
      </c>
      <c r="S187" s="33">
        <f t="shared" si="9"/>
        <v>0.14701295291440575</v>
      </c>
      <c r="T187" s="1"/>
      <c r="U187" s="138">
        <f t="shared" si="10"/>
        <v>96.672105708148024</v>
      </c>
      <c r="V187" s="138">
        <f t="shared" si="10"/>
        <v>96.766401671784394</v>
      </c>
      <c r="W187" s="138">
        <f t="shared" si="10"/>
        <v>80.511981882471062</v>
      </c>
    </row>
    <row r="188" spans="2:23" ht="15.75" thickBot="1" x14ac:dyDescent="0.3">
      <c r="B188" s="173">
        <v>188</v>
      </c>
      <c r="C188" s="169">
        <v>110</v>
      </c>
      <c r="D188" s="170">
        <v>16.8</v>
      </c>
      <c r="E188" s="171" t="s">
        <v>29</v>
      </c>
      <c r="F188" s="171"/>
      <c r="G188" s="172">
        <v>121642</v>
      </c>
      <c r="H188" s="172">
        <v>119091</v>
      </c>
      <c r="I188" s="172">
        <v>155533</v>
      </c>
      <c r="J188" s="172">
        <v>3091</v>
      </c>
      <c r="K188" s="172">
        <v>11137</v>
      </c>
      <c r="L188" s="172">
        <v>8487</v>
      </c>
      <c r="M188" s="228"/>
      <c r="N188" s="33">
        <f t="shared" si="9"/>
        <v>0.88516607142337378</v>
      </c>
      <c r="O188" s="33">
        <f t="shared" si="9"/>
        <v>0.9271382427884447</v>
      </c>
      <c r="P188" s="33">
        <f t="shared" si="9"/>
        <v>1.1302851420477875</v>
      </c>
      <c r="Q188" s="33">
        <f t="shared" si="9"/>
        <v>2.3576702465218452E-2</v>
      </c>
      <c r="R188" s="33">
        <f t="shared" si="9"/>
        <v>8.2341981323889299E-2</v>
      </c>
      <c r="S188" s="33">
        <f t="shared" si="9"/>
        <v>7.427796254157186E-2</v>
      </c>
      <c r="T188" s="1"/>
      <c r="U188" s="138">
        <f t="shared" si="10"/>
        <v>97.336465638893458</v>
      </c>
      <c r="V188" s="138">
        <f t="shared" si="10"/>
        <v>91.118694330174648</v>
      </c>
      <c r="W188" s="138">
        <f t="shared" si="10"/>
        <v>93.4283872468677</v>
      </c>
    </row>
    <row r="189" spans="2:23" ht="15.75" thickBot="1" x14ac:dyDescent="0.3">
      <c r="B189" s="66">
        <v>189</v>
      </c>
      <c r="C189" s="169">
        <v>159</v>
      </c>
      <c r="D189" s="170">
        <v>23.1</v>
      </c>
      <c r="E189" s="171" t="s">
        <v>29</v>
      </c>
      <c r="F189" s="171"/>
      <c r="G189" s="172">
        <v>115596</v>
      </c>
      <c r="H189" s="172">
        <v>373344</v>
      </c>
      <c r="I189" s="172">
        <v>226865</v>
      </c>
      <c r="J189" s="172">
        <v>10157</v>
      </c>
      <c r="K189" s="172">
        <v>9026</v>
      </c>
      <c r="L189" s="172">
        <v>15249.2</v>
      </c>
      <c r="M189" s="228"/>
      <c r="N189" s="33">
        <f t="shared" si="9"/>
        <v>0.84117046079689839</v>
      </c>
      <c r="O189" s="33">
        <f t="shared" si="9"/>
        <v>2.9065294616352966</v>
      </c>
      <c r="P189" s="33">
        <f t="shared" si="9"/>
        <v>1.6486670915540194</v>
      </c>
      <c r="Q189" s="33">
        <f t="shared" si="9"/>
        <v>7.7472845984866978E-2</v>
      </c>
      <c r="R189" s="33">
        <f t="shared" si="9"/>
        <v>6.6734194435613264E-2</v>
      </c>
      <c r="S189" s="33">
        <f t="shared" si="9"/>
        <v>0.13346052861893926</v>
      </c>
      <c r="T189" s="1"/>
      <c r="U189" s="138">
        <f t="shared" si="10"/>
        <v>90.789875584614364</v>
      </c>
      <c r="V189" s="138">
        <f t="shared" si="10"/>
        <v>97.703990435449896</v>
      </c>
      <c r="W189" s="138">
        <f t="shared" si="10"/>
        <v>91.904943738936367</v>
      </c>
    </row>
    <row r="190" spans="2:23" ht="15.75" thickBot="1" x14ac:dyDescent="0.3">
      <c r="B190" s="173">
        <v>190</v>
      </c>
      <c r="C190" s="169">
        <v>48</v>
      </c>
      <c r="D190" s="170">
        <v>8.6999999999999993</v>
      </c>
      <c r="E190" s="171" t="s">
        <v>29</v>
      </c>
      <c r="F190" s="171"/>
      <c r="G190" s="172">
        <v>110298</v>
      </c>
      <c r="H190" s="172">
        <v>133217</v>
      </c>
      <c r="I190" s="172">
        <v>197910</v>
      </c>
      <c r="J190" s="172">
        <v>7781</v>
      </c>
      <c r="K190" s="172">
        <v>31691</v>
      </c>
      <c r="L190" s="172">
        <v>34893.1</v>
      </c>
      <c r="M190" s="228"/>
      <c r="N190" s="33">
        <f t="shared" si="9"/>
        <v>0.80261790619897144</v>
      </c>
      <c r="O190" s="33">
        <f t="shared" si="9"/>
        <v>1.0371109092168864</v>
      </c>
      <c r="P190" s="33">
        <f t="shared" si="9"/>
        <v>1.438246111517669</v>
      </c>
      <c r="Q190" s="33">
        <f t="shared" si="9"/>
        <v>5.9349829143275565E-2</v>
      </c>
      <c r="R190" s="33">
        <f t="shared" si="9"/>
        <v>0.23430903565909814</v>
      </c>
      <c r="S190" s="33">
        <f t="shared" si="9"/>
        <v>0.30538333625065639</v>
      </c>
      <c r="T190" s="1"/>
      <c r="U190" s="138">
        <f t="shared" si="10"/>
        <v>92.605469092467203</v>
      </c>
      <c r="V190" s="138">
        <f t="shared" si="10"/>
        <v>77.407523768501974</v>
      </c>
      <c r="W190" s="138">
        <f t="shared" si="10"/>
        <v>78.766962496536209</v>
      </c>
    </row>
    <row r="191" spans="2:23" ht="15.75" thickBot="1" x14ac:dyDescent="0.3">
      <c r="B191" s="66">
        <v>191</v>
      </c>
      <c r="C191" s="169">
        <v>93</v>
      </c>
      <c r="D191" s="170">
        <v>14.3</v>
      </c>
      <c r="E191" s="171" t="s">
        <v>29</v>
      </c>
      <c r="F191" s="171"/>
      <c r="G191" s="172">
        <v>109795</v>
      </c>
      <c r="H191" s="172">
        <v>97839</v>
      </c>
      <c r="I191" s="172">
        <v>102204</v>
      </c>
      <c r="J191" s="172">
        <v>31851</v>
      </c>
      <c r="K191" s="172">
        <v>50094</v>
      </c>
      <c r="L191" s="172">
        <v>32443.8</v>
      </c>
      <c r="M191" s="228"/>
      <c r="N191" s="33">
        <f t="shared" si="9"/>
        <v>0.79895766932415879</v>
      </c>
      <c r="O191" s="33">
        <f t="shared" si="9"/>
        <v>0.76168878031235476</v>
      </c>
      <c r="P191" s="33">
        <f t="shared" si="9"/>
        <v>0.74273409924486811</v>
      </c>
      <c r="Q191" s="33">
        <f t="shared" si="9"/>
        <v>0.24294453258481816</v>
      </c>
      <c r="R191" s="33">
        <f t="shared" si="9"/>
        <v>0.37037256105225025</v>
      </c>
      <c r="S191" s="33">
        <f t="shared" si="9"/>
        <v>0.28394713810607386</v>
      </c>
      <c r="T191" s="1"/>
      <c r="U191" s="138">
        <f t="shared" si="10"/>
        <v>69.592314848128822</v>
      </c>
      <c r="V191" s="138">
        <f t="shared" si="10"/>
        <v>51.374817297378705</v>
      </c>
      <c r="W191" s="138">
        <f t="shared" si="10"/>
        <v>61.770014545614558</v>
      </c>
    </row>
    <row r="192" spans="2:23" ht="15.75" thickBot="1" x14ac:dyDescent="0.3">
      <c r="B192" s="173">
        <v>192</v>
      </c>
      <c r="C192" s="169">
        <v>82</v>
      </c>
      <c r="D192" s="170">
        <v>13</v>
      </c>
      <c r="E192" s="171" t="s">
        <v>29</v>
      </c>
      <c r="F192" s="171"/>
      <c r="G192" s="172">
        <v>107354</v>
      </c>
      <c r="H192" s="172">
        <v>92744</v>
      </c>
      <c r="I192" s="172">
        <v>103174</v>
      </c>
      <c r="J192" s="172">
        <v>29288</v>
      </c>
      <c r="K192" s="172">
        <v>35137</v>
      </c>
      <c r="L192" s="172">
        <v>31424.5</v>
      </c>
      <c r="M192" s="228"/>
      <c r="N192" s="33">
        <f t="shared" si="9"/>
        <v>0.78119496910265263</v>
      </c>
      <c r="O192" s="33">
        <f t="shared" si="9"/>
        <v>0.72202357179947696</v>
      </c>
      <c r="P192" s="33">
        <f t="shared" si="9"/>
        <v>0.74978325657987965</v>
      </c>
      <c r="Q192" s="33">
        <f t="shared" si="9"/>
        <v>0.22339516719550892</v>
      </c>
      <c r="R192" s="33">
        <f t="shared" si="9"/>
        <v>0.25978721359230478</v>
      </c>
      <c r="S192" s="33">
        <f t="shared" si="9"/>
        <v>0.27502625590757923</v>
      </c>
      <c r="T192" s="1"/>
      <c r="U192" s="138">
        <f t="shared" si="10"/>
        <v>71.403404267679846</v>
      </c>
      <c r="V192" s="138">
        <f t="shared" si="10"/>
        <v>64.019566155597232</v>
      </c>
      <c r="W192" s="138">
        <f t="shared" si="10"/>
        <v>63.319232125547103</v>
      </c>
    </row>
    <row r="193" spans="2:23" ht="15.75" thickBot="1" x14ac:dyDescent="0.3">
      <c r="B193" s="66">
        <v>193</v>
      </c>
      <c r="C193" s="169">
        <v>196</v>
      </c>
      <c r="D193" s="170">
        <v>29.4</v>
      </c>
      <c r="E193" s="171" t="s">
        <v>29</v>
      </c>
      <c r="F193" s="171"/>
      <c r="G193" s="172">
        <v>105472</v>
      </c>
      <c r="H193" s="172">
        <v>83453</v>
      </c>
      <c r="I193" s="172">
        <v>141730</v>
      </c>
      <c r="J193" s="172">
        <v>7842</v>
      </c>
      <c r="K193" s="172">
        <v>27645</v>
      </c>
      <c r="L193" s="172">
        <v>35621.4</v>
      </c>
      <c r="M193" s="228"/>
      <c r="N193" s="33">
        <f t="shared" si="9"/>
        <v>0.76750000727681289</v>
      </c>
      <c r="O193" s="33">
        <f t="shared" si="9"/>
        <v>0.64969198155548336</v>
      </c>
      <c r="P193" s="33">
        <f t="shared" si="9"/>
        <v>1.029976359887824</v>
      </c>
      <c r="Q193" s="33">
        <f t="shared" si="9"/>
        <v>5.9815108616060535E-2</v>
      </c>
      <c r="R193" s="33">
        <f t="shared" si="9"/>
        <v>0.20439472691918109</v>
      </c>
      <c r="S193" s="33">
        <f t="shared" si="9"/>
        <v>0.31175739541396813</v>
      </c>
      <c r="T193" s="1"/>
      <c r="U193" s="138">
        <f t="shared" si="10"/>
        <v>92.206500579942386</v>
      </c>
      <c r="V193" s="138">
        <f t="shared" si="10"/>
        <v>68.539749185479849</v>
      </c>
      <c r="W193" s="138">
        <f t="shared" si="10"/>
        <v>69.731597000156214</v>
      </c>
    </row>
    <row r="194" spans="2:23" ht="15.75" thickBot="1" x14ac:dyDescent="0.3">
      <c r="B194" s="173">
        <v>194</v>
      </c>
      <c r="C194" s="169">
        <v>168</v>
      </c>
      <c r="D194" s="170">
        <v>24.2</v>
      </c>
      <c r="E194" s="171" t="s">
        <v>29</v>
      </c>
      <c r="F194" s="171"/>
      <c r="G194" s="172">
        <v>102943</v>
      </c>
      <c r="H194" s="172">
        <v>184248</v>
      </c>
      <c r="I194" s="172">
        <v>141666</v>
      </c>
      <c r="J194" s="172">
        <v>12693</v>
      </c>
      <c r="K194" s="172">
        <v>13039</v>
      </c>
      <c r="L194" s="172">
        <v>12411.4</v>
      </c>
      <c r="M194" s="228"/>
      <c r="N194" s="33">
        <f t="shared" si="9"/>
        <v>0.74909694752253631</v>
      </c>
      <c r="O194" s="33">
        <f t="shared" si="9"/>
        <v>1.4343935894172133</v>
      </c>
      <c r="P194" s="33">
        <f t="shared" si="9"/>
        <v>1.0295112608471633</v>
      </c>
      <c r="Q194" s="33">
        <f t="shared" si="9"/>
        <v>9.6816268000976327E-2</v>
      </c>
      <c r="R194" s="33">
        <f t="shared" si="9"/>
        <v>9.6404515981161232E-2</v>
      </c>
      <c r="S194" s="33">
        <f t="shared" si="9"/>
        <v>0.10862419044284964</v>
      </c>
      <c r="T194" s="1"/>
      <c r="U194" s="138">
        <f t="shared" si="10"/>
        <v>87.075602387491557</v>
      </c>
      <c r="V194" s="138">
        <f t="shared" si="10"/>
        <v>93.279075095397644</v>
      </c>
      <c r="W194" s="138">
        <f t="shared" si="10"/>
        <v>89.448955579809294</v>
      </c>
    </row>
    <row r="195" spans="2:23" ht="15.75" thickBot="1" x14ac:dyDescent="0.3">
      <c r="B195" s="79">
        <v>195</v>
      </c>
      <c r="C195" s="231">
        <v>8</v>
      </c>
      <c r="D195" s="232">
        <v>4.5999999999999996</v>
      </c>
      <c r="E195" s="233" t="s">
        <v>29</v>
      </c>
      <c r="F195" s="233"/>
      <c r="G195" s="234">
        <v>102138</v>
      </c>
      <c r="H195" s="234">
        <v>184556</v>
      </c>
      <c r="I195" s="234">
        <v>140946</v>
      </c>
      <c r="J195" s="234">
        <v>30278</v>
      </c>
      <c r="K195" s="234">
        <v>46134</v>
      </c>
      <c r="L195" s="234">
        <v>118508</v>
      </c>
      <c r="M195" s="235"/>
      <c r="N195" s="193">
        <f t="shared" si="9"/>
        <v>0.7432391131602617</v>
      </c>
      <c r="O195" s="193">
        <f t="shared" si="9"/>
        <v>1.4367914077139683</v>
      </c>
      <c r="P195" s="193">
        <f t="shared" si="9"/>
        <v>1.024278896639732</v>
      </c>
      <c r="Q195" s="193">
        <f t="shared" si="9"/>
        <v>0.23094642421283867</v>
      </c>
      <c r="R195" s="193">
        <f t="shared" si="9"/>
        <v>0.34109409772796168</v>
      </c>
      <c r="S195" s="193">
        <f t="shared" si="9"/>
        <v>1.0371783651321547</v>
      </c>
      <c r="T195" s="2"/>
      <c r="U195" s="211">
        <f t="shared" si="10"/>
        <v>68.927035711178917</v>
      </c>
      <c r="V195" s="211">
        <f t="shared" si="10"/>
        <v>76.260012699361468</v>
      </c>
      <c r="W195" s="211">
        <f t="shared" si="10"/>
        <v>-1.259370717754789</v>
      </c>
    </row>
  </sheetData>
  <mergeCells count="4">
    <mergeCell ref="B2:F2"/>
    <mergeCell ref="G2:L2"/>
    <mergeCell ref="N2:S2"/>
    <mergeCell ref="U2:W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43"/>
  <sheetViews>
    <sheetView zoomScale="77" zoomScaleNormal="77" workbookViewId="0">
      <pane xSplit="6" ySplit="4" topLeftCell="G14" activePane="bottomRight" state="frozen"/>
      <selection pane="topRight" activeCell="G1" sqref="G1"/>
      <selection pane="bottomLeft" activeCell="A5" sqref="A5"/>
      <selection pane="bottomRight" activeCell="E10" sqref="E10"/>
    </sheetView>
  </sheetViews>
  <sheetFormatPr defaultRowHeight="15" x14ac:dyDescent="0.25"/>
  <cols>
    <col min="1" max="1" width="4" style="93" customWidth="1"/>
    <col min="2" max="4" width="9.140625" style="93"/>
    <col min="5" max="5" width="31.140625" style="93" customWidth="1"/>
    <col min="6" max="6" width="5.7109375" style="93" customWidth="1"/>
    <col min="7" max="9" width="9.140625" style="93"/>
    <col min="10" max="10" width="12.42578125" style="93" customWidth="1"/>
    <col min="11" max="11" width="12.5703125" style="93" customWidth="1"/>
    <col min="12" max="12" width="12.7109375" style="93" customWidth="1"/>
    <col min="13" max="13" width="1.28515625" style="93" customWidth="1"/>
    <col min="14" max="16" width="9.140625" style="93"/>
    <col min="17" max="17" width="13" style="93" customWidth="1"/>
    <col min="18" max="18" width="13.28515625" style="93" customWidth="1"/>
    <col min="19" max="19" width="12.85546875" style="93" customWidth="1"/>
    <col min="20" max="20" width="1.5703125" style="93" customWidth="1"/>
    <col min="21" max="16384" width="9.140625" style="93"/>
  </cols>
  <sheetData>
    <row r="1" spans="2:23" ht="15.75" thickBot="1" x14ac:dyDescent="0.3"/>
    <row r="2" spans="2:23" ht="21" thickBot="1" x14ac:dyDescent="0.3">
      <c r="B2" s="252" t="s">
        <v>89</v>
      </c>
      <c r="C2" s="253"/>
      <c r="D2" s="253"/>
      <c r="E2" s="253"/>
      <c r="F2" s="258"/>
      <c r="G2" s="254" t="s">
        <v>0</v>
      </c>
      <c r="H2" s="254"/>
      <c r="I2" s="254"/>
      <c r="J2" s="254"/>
      <c r="K2" s="254"/>
      <c r="L2" s="260"/>
      <c r="M2" s="212"/>
      <c r="N2" s="261" t="s">
        <v>1</v>
      </c>
      <c r="O2" s="254"/>
      <c r="P2" s="254"/>
      <c r="Q2" s="254"/>
      <c r="R2" s="254"/>
      <c r="S2" s="260"/>
      <c r="T2" s="212"/>
      <c r="U2" s="256" t="s">
        <v>2</v>
      </c>
      <c r="V2" s="256"/>
      <c r="W2" s="256"/>
    </row>
    <row r="3" spans="2:23" ht="37.5" x14ac:dyDescent="0.25">
      <c r="B3" s="142" t="s">
        <v>3</v>
      </c>
      <c r="C3" s="143" t="s">
        <v>4</v>
      </c>
      <c r="D3" s="144" t="s">
        <v>5</v>
      </c>
      <c r="E3" s="145" t="s">
        <v>6</v>
      </c>
      <c r="F3" s="146"/>
      <c r="G3" s="146" t="s">
        <v>10</v>
      </c>
      <c r="H3" s="146" t="s">
        <v>11</v>
      </c>
      <c r="I3" s="146" t="s">
        <v>12</v>
      </c>
      <c r="J3" s="146" t="s">
        <v>20</v>
      </c>
      <c r="K3" s="146" t="s">
        <v>17</v>
      </c>
      <c r="L3" s="147" t="s">
        <v>77</v>
      </c>
      <c r="M3" s="101"/>
      <c r="N3" s="148" t="s">
        <v>10</v>
      </c>
      <c r="O3" s="146" t="s">
        <v>11</v>
      </c>
      <c r="P3" s="146" t="s">
        <v>12</v>
      </c>
      <c r="Q3" s="146" t="s">
        <v>20</v>
      </c>
      <c r="R3" s="146" t="s">
        <v>17</v>
      </c>
      <c r="S3" s="147" t="s">
        <v>77</v>
      </c>
      <c r="T3" s="101"/>
      <c r="U3" s="142" t="s">
        <v>24</v>
      </c>
      <c r="V3" s="144" t="s">
        <v>25</v>
      </c>
      <c r="W3" s="144" t="s">
        <v>26</v>
      </c>
    </row>
    <row r="4" spans="2:23" ht="30" customHeight="1" thickBot="1" x14ac:dyDescent="0.3">
      <c r="B4" s="149" t="s">
        <v>27</v>
      </c>
      <c r="C4" s="149" t="s">
        <v>27</v>
      </c>
      <c r="D4" s="149">
        <v>22.9</v>
      </c>
      <c r="E4" s="109" t="s">
        <v>68</v>
      </c>
      <c r="F4" s="109"/>
      <c r="G4" s="109">
        <v>152790</v>
      </c>
      <c r="H4" s="109">
        <v>159606</v>
      </c>
      <c r="I4" s="109">
        <v>216837</v>
      </c>
      <c r="J4" s="109">
        <v>202351.6</v>
      </c>
      <c r="K4" s="109">
        <v>176401</v>
      </c>
      <c r="L4" s="109">
        <v>207879</v>
      </c>
      <c r="M4" s="152"/>
      <c r="N4" s="153">
        <f t="shared" ref="N4:S14" si="0">G4/G$4</f>
        <v>1</v>
      </c>
      <c r="O4" s="153">
        <f t="shared" si="0"/>
        <v>1</v>
      </c>
      <c r="P4" s="153">
        <f t="shared" si="0"/>
        <v>1</v>
      </c>
      <c r="Q4" s="153">
        <f t="shared" si="0"/>
        <v>1</v>
      </c>
      <c r="R4" s="153">
        <f t="shared" si="0"/>
        <v>1</v>
      </c>
      <c r="S4" s="153">
        <f t="shared" si="0"/>
        <v>1</v>
      </c>
      <c r="T4" s="152"/>
      <c r="U4" s="109"/>
      <c r="V4" s="109"/>
      <c r="W4" s="109"/>
    </row>
    <row r="5" spans="2:23" ht="15.75" thickBot="1" x14ac:dyDescent="0.3">
      <c r="B5" s="174">
        <v>2</v>
      </c>
      <c r="C5" s="175">
        <v>9</v>
      </c>
      <c r="D5" s="176">
        <v>6.2</v>
      </c>
      <c r="E5" s="120" t="s">
        <v>39</v>
      </c>
      <c r="F5" s="177"/>
      <c r="G5" s="178">
        <v>1810468</v>
      </c>
      <c r="H5" s="121">
        <v>1787923</v>
      </c>
      <c r="I5" s="121">
        <v>2095225</v>
      </c>
      <c r="J5" s="121">
        <v>18453.900000000001</v>
      </c>
      <c r="K5" s="121">
        <v>33363.800000000003</v>
      </c>
      <c r="L5" s="179">
        <v>13364</v>
      </c>
      <c r="M5" s="114"/>
      <c r="N5" s="122">
        <f t="shared" ref="N5:S42" si="1">G5/G$4</f>
        <v>11.849388048956083</v>
      </c>
      <c r="O5" s="122">
        <f t="shared" si="0"/>
        <v>11.202103930929916</v>
      </c>
      <c r="P5" s="122">
        <f t="shared" si="0"/>
        <v>9.6626728833178834</v>
      </c>
      <c r="Q5" s="122">
        <f t="shared" si="0"/>
        <v>9.1197203283789205E-2</v>
      </c>
      <c r="R5" s="122">
        <f t="shared" si="0"/>
        <v>0.18913611600841268</v>
      </c>
      <c r="S5" s="122">
        <f t="shared" si="0"/>
        <v>6.4287397957465645E-2</v>
      </c>
      <c r="T5" s="114"/>
      <c r="U5" s="123">
        <f t="shared" ref="U5:W42" si="2">(N5-Q5)*100/N5</f>
        <v>99.230363602685586</v>
      </c>
      <c r="V5" s="123">
        <f t="shared" ref="V5:W15" si="3">(O5-R5)*100/O5</f>
        <v>98.311601845737286</v>
      </c>
      <c r="W5" s="123">
        <f t="shared" si="3"/>
        <v>99.334683076476125</v>
      </c>
    </row>
    <row r="6" spans="2:23" ht="15.75" thickBot="1" x14ac:dyDescent="0.3">
      <c r="B6" s="174">
        <v>3</v>
      </c>
      <c r="C6" s="175">
        <v>5</v>
      </c>
      <c r="D6" s="176">
        <v>5</v>
      </c>
      <c r="E6" s="120" t="s">
        <v>92</v>
      </c>
      <c r="F6" s="177"/>
      <c r="G6" s="178">
        <v>1640612</v>
      </c>
      <c r="H6" s="121">
        <v>1389126</v>
      </c>
      <c r="I6" s="121">
        <v>2017196</v>
      </c>
      <c r="J6" s="121">
        <v>63324.45</v>
      </c>
      <c r="K6" s="121">
        <v>498188.9</v>
      </c>
      <c r="L6" s="179">
        <v>566697</v>
      </c>
      <c r="M6" s="114"/>
      <c r="N6" s="122">
        <f t="shared" si="1"/>
        <v>10.737692257346685</v>
      </c>
      <c r="O6" s="122">
        <f t="shared" si="0"/>
        <v>8.7034697943686332</v>
      </c>
      <c r="P6" s="122">
        <f t="shared" si="0"/>
        <v>9.3028219353708081</v>
      </c>
      <c r="Q6" s="122">
        <f t="shared" si="0"/>
        <v>0.31294267008513893</v>
      </c>
      <c r="R6" s="122">
        <f t="shared" si="0"/>
        <v>2.824184103264721</v>
      </c>
      <c r="S6" s="122">
        <f t="shared" si="0"/>
        <v>2.7260906585080744</v>
      </c>
      <c r="T6" s="114"/>
      <c r="U6" s="123">
        <f t="shared" si="2"/>
        <v>97.085568643755607</v>
      </c>
      <c r="V6" s="123">
        <f t="shared" si="3"/>
        <v>67.551055268876325</v>
      </c>
      <c r="W6" s="123">
        <f t="shared" si="3"/>
        <v>70.696089020654654</v>
      </c>
    </row>
    <row r="7" spans="2:23" ht="15.75" thickBot="1" x14ac:dyDescent="0.3">
      <c r="B7" s="174">
        <v>4</v>
      </c>
      <c r="C7" s="175">
        <v>41</v>
      </c>
      <c r="D7" s="176">
        <v>17.3</v>
      </c>
      <c r="E7" s="120" t="s">
        <v>34</v>
      </c>
      <c r="F7" s="177"/>
      <c r="G7" s="178">
        <v>1245231</v>
      </c>
      <c r="H7" s="121">
        <v>1267830</v>
      </c>
      <c r="I7" s="121">
        <v>1791917</v>
      </c>
      <c r="J7" s="121">
        <v>3603.94</v>
      </c>
      <c r="K7" s="121">
        <v>4354.3999999999996</v>
      </c>
      <c r="L7" s="179">
        <v>6934</v>
      </c>
      <c r="M7" s="114"/>
      <c r="N7" s="122">
        <f t="shared" si="1"/>
        <v>8.149950913017868</v>
      </c>
      <c r="O7" s="122">
        <f t="shared" si="0"/>
        <v>7.9434983647231308</v>
      </c>
      <c r="P7" s="122">
        <f t="shared" si="0"/>
        <v>8.2638894653587727</v>
      </c>
      <c r="Q7" s="122">
        <f t="shared" si="0"/>
        <v>1.7810286649574306E-2</v>
      </c>
      <c r="R7" s="122">
        <f t="shared" si="0"/>
        <v>2.4684667320480042E-2</v>
      </c>
      <c r="S7" s="122">
        <f t="shared" si="0"/>
        <v>3.3355942639708674E-2</v>
      </c>
      <c r="T7" s="114"/>
      <c r="U7" s="123">
        <f t="shared" si="2"/>
        <v>99.781467559256996</v>
      </c>
      <c r="V7" s="123">
        <f t="shared" si="3"/>
        <v>99.689246901212897</v>
      </c>
      <c r="W7" s="123">
        <f t="shared" si="3"/>
        <v>99.596365092012277</v>
      </c>
    </row>
    <row r="8" spans="2:23" ht="15.75" thickBot="1" x14ac:dyDescent="0.3">
      <c r="B8" s="174">
        <v>5</v>
      </c>
      <c r="C8" s="175">
        <v>12</v>
      </c>
      <c r="D8" s="176">
        <v>6.9</v>
      </c>
      <c r="E8" s="120" t="s">
        <v>30</v>
      </c>
      <c r="F8" s="177"/>
      <c r="G8" s="178">
        <v>997474</v>
      </c>
      <c r="H8" s="121">
        <v>1003510</v>
      </c>
      <c r="I8" s="121">
        <v>1211693</v>
      </c>
      <c r="J8" s="121">
        <v>15648.44</v>
      </c>
      <c r="K8" s="121">
        <v>5307.1</v>
      </c>
      <c r="L8" s="179">
        <v>10990</v>
      </c>
      <c r="M8" s="114"/>
      <c r="N8" s="122">
        <f t="shared" si="1"/>
        <v>6.5283984553962959</v>
      </c>
      <c r="O8" s="122">
        <f t="shared" si="0"/>
        <v>6.2874202724208361</v>
      </c>
      <c r="P8" s="122">
        <f t="shared" si="0"/>
        <v>5.5880361746380922</v>
      </c>
      <c r="Q8" s="122">
        <f t="shared" si="0"/>
        <v>7.7332919532141081E-2</v>
      </c>
      <c r="R8" s="122">
        <f t="shared" si="0"/>
        <v>3.0085430354703208E-2</v>
      </c>
      <c r="S8" s="122">
        <f t="shared" si="0"/>
        <v>5.2867292992558171E-2</v>
      </c>
      <c r="T8" s="114"/>
      <c r="U8" s="123">
        <f t="shared" si="2"/>
        <v>98.815438119157406</v>
      </c>
      <c r="V8" s="123">
        <f t="shared" si="3"/>
        <v>99.52149802222273</v>
      </c>
      <c r="W8" s="123">
        <f t="shared" si="3"/>
        <v>99.053919993709016</v>
      </c>
    </row>
    <row r="9" spans="2:23" ht="15.75" thickBot="1" x14ac:dyDescent="0.3">
      <c r="B9" s="174">
        <v>7</v>
      </c>
      <c r="C9" s="175">
        <v>26</v>
      </c>
      <c r="D9" s="176">
        <v>8.9</v>
      </c>
      <c r="E9" s="120" t="s">
        <v>41</v>
      </c>
      <c r="F9" s="177"/>
      <c r="G9" s="178">
        <v>915590</v>
      </c>
      <c r="H9" s="121">
        <v>926316</v>
      </c>
      <c r="I9" s="121">
        <v>1109173</v>
      </c>
      <c r="J9" s="121">
        <v>75628.960000000006</v>
      </c>
      <c r="K9" s="121">
        <v>71198</v>
      </c>
      <c r="L9" s="179">
        <v>96793</v>
      </c>
      <c r="M9" s="114"/>
      <c r="N9" s="122">
        <f t="shared" si="1"/>
        <v>5.9924733294063746</v>
      </c>
      <c r="O9" s="122">
        <f t="shared" si="0"/>
        <v>5.8037667756851246</v>
      </c>
      <c r="P9" s="122">
        <f t="shared" si="0"/>
        <v>5.1152386354727284</v>
      </c>
      <c r="Q9" s="122">
        <f t="shared" si="0"/>
        <v>0.37375024462371437</v>
      </c>
      <c r="R9" s="122">
        <f t="shared" si="0"/>
        <v>0.40361449198133798</v>
      </c>
      <c r="S9" s="122">
        <f t="shared" si="0"/>
        <v>0.46562182808268271</v>
      </c>
      <c r="T9" s="114"/>
      <c r="U9" s="123">
        <f t="shared" si="2"/>
        <v>93.763005288823905</v>
      </c>
      <c r="V9" s="123">
        <f t="shared" si="3"/>
        <v>93.045645912715173</v>
      </c>
      <c r="W9" s="123">
        <f t="shared" si="3"/>
        <v>90.897358632425707</v>
      </c>
    </row>
    <row r="10" spans="2:23" ht="15.75" thickBot="1" x14ac:dyDescent="0.3">
      <c r="B10" s="174">
        <v>8</v>
      </c>
      <c r="C10" s="175">
        <v>30</v>
      </c>
      <c r="D10" s="176">
        <v>9.6</v>
      </c>
      <c r="E10" s="120" t="s">
        <v>91</v>
      </c>
      <c r="F10" s="177"/>
      <c r="G10" s="178">
        <v>827888</v>
      </c>
      <c r="H10" s="121">
        <v>793258</v>
      </c>
      <c r="I10" s="121">
        <v>989824</v>
      </c>
      <c r="J10" s="121">
        <v>9669.4</v>
      </c>
      <c r="K10" s="121">
        <v>145946.5</v>
      </c>
      <c r="L10" s="179">
        <v>205399</v>
      </c>
      <c r="M10" s="114"/>
      <c r="N10" s="122">
        <f t="shared" si="1"/>
        <v>5.4184697951436611</v>
      </c>
      <c r="O10" s="122">
        <f t="shared" si="0"/>
        <v>4.9701013746350391</v>
      </c>
      <c r="P10" s="122">
        <f t="shared" si="0"/>
        <v>4.5648298030317704</v>
      </c>
      <c r="Q10" s="122">
        <f t="shared" si="0"/>
        <v>4.7785142296873362E-2</v>
      </c>
      <c r="R10" s="122">
        <f t="shared" si="0"/>
        <v>0.82735642088196781</v>
      </c>
      <c r="S10" s="122">
        <f t="shared" si="0"/>
        <v>0.98806998301896776</v>
      </c>
      <c r="T10" s="114"/>
      <c r="U10" s="123">
        <f t="shared" si="2"/>
        <v>99.118106326998429</v>
      </c>
      <c r="V10" s="123">
        <f t="shared" si="3"/>
        <v>83.353329066799532</v>
      </c>
      <c r="W10" s="123">
        <f t="shared" si="3"/>
        <v>78.354724586604902</v>
      </c>
    </row>
    <row r="11" spans="2:23" ht="15.75" thickBot="1" x14ac:dyDescent="0.3">
      <c r="B11" s="174">
        <v>9</v>
      </c>
      <c r="C11" s="175">
        <v>44</v>
      </c>
      <c r="D11" s="176">
        <v>19.399999999999999</v>
      </c>
      <c r="E11" s="120" t="s">
        <v>47</v>
      </c>
      <c r="F11" s="177"/>
      <c r="G11" s="178">
        <v>548317</v>
      </c>
      <c r="H11" s="121">
        <v>695043</v>
      </c>
      <c r="I11" s="121">
        <v>962737</v>
      </c>
      <c r="J11" s="121">
        <v>3881.45</v>
      </c>
      <c r="K11" s="121">
        <v>3808.9</v>
      </c>
      <c r="L11" s="179">
        <v>3181</v>
      </c>
      <c r="M11" s="114"/>
      <c r="N11" s="122">
        <f t="shared" si="1"/>
        <v>3.58869690424766</v>
      </c>
      <c r="O11" s="122">
        <f t="shared" si="0"/>
        <v>4.3547423029209424</v>
      </c>
      <c r="P11" s="122">
        <f t="shared" si="0"/>
        <v>4.4399110852852601</v>
      </c>
      <c r="Q11" s="122">
        <f t="shared" si="0"/>
        <v>1.9181711436924639E-2</v>
      </c>
      <c r="R11" s="122">
        <f t="shared" si="0"/>
        <v>2.1592281222895561E-2</v>
      </c>
      <c r="S11" s="122">
        <f t="shared" si="0"/>
        <v>1.5302170974461104E-2</v>
      </c>
      <c r="T11" s="114"/>
      <c r="U11" s="123">
        <f t="shared" si="2"/>
        <v>99.465496475497261</v>
      </c>
      <c r="V11" s="123">
        <f t="shared" si="3"/>
        <v>99.504166269301109</v>
      </c>
      <c r="W11" s="123">
        <f t="shared" si="3"/>
        <v>99.655349607671738</v>
      </c>
    </row>
    <row r="12" spans="2:23" ht="15.75" thickBot="1" x14ac:dyDescent="0.3">
      <c r="B12" s="174">
        <v>10</v>
      </c>
      <c r="C12" s="175">
        <v>43</v>
      </c>
      <c r="D12" s="176">
        <v>18.399999999999999</v>
      </c>
      <c r="E12" s="120" t="s">
        <v>29</v>
      </c>
      <c r="F12" s="177"/>
      <c r="G12" s="178">
        <v>437360</v>
      </c>
      <c r="H12" s="121">
        <v>447211</v>
      </c>
      <c r="I12" s="121">
        <v>596431</v>
      </c>
      <c r="J12" s="121">
        <v>23353.3</v>
      </c>
      <c r="K12" s="121">
        <v>4358.5</v>
      </c>
      <c r="L12" s="179">
        <v>24344</v>
      </c>
      <c r="M12" s="114"/>
      <c r="N12" s="122">
        <f t="shared" si="1"/>
        <v>2.8624910007199422</v>
      </c>
      <c r="O12" s="122">
        <f t="shared" si="0"/>
        <v>2.8019685976717668</v>
      </c>
      <c r="P12" s="122">
        <f t="shared" si="0"/>
        <v>2.7505960698589265</v>
      </c>
      <c r="Q12" s="122">
        <f t="shared" si="0"/>
        <v>0.11540951492352913</v>
      </c>
      <c r="R12" s="122">
        <f t="shared" si="0"/>
        <v>2.4707909819105332E-2</v>
      </c>
      <c r="S12" s="122">
        <f t="shared" si="0"/>
        <v>0.11710658604284223</v>
      </c>
      <c r="T12" s="114"/>
      <c r="U12" s="123">
        <f t="shared" si="2"/>
        <v>95.968213877545722</v>
      </c>
      <c r="V12" s="123">
        <f t="shared" si="3"/>
        <v>99.118194620752149</v>
      </c>
      <c r="W12" s="123">
        <f t="shared" si="3"/>
        <v>95.742501513541072</v>
      </c>
    </row>
    <row r="13" spans="2:23" ht="15.75" thickBot="1" x14ac:dyDescent="0.3">
      <c r="B13" s="174">
        <v>13</v>
      </c>
      <c r="C13" s="175">
        <v>34</v>
      </c>
      <c r="D13" s="176">
        <v>10.5</v>
      </c>
      <c r="E13" s="120" t="s">
        <v>29</v>
      </c>
      <c r="F13" s="177"/>
      <c r="G13" s="178">
        <v>437939</v>
      </c>
      <c r="H13" s="121">
        <v>350242</v>
      </c>
      <c r="I13" s="121">
        <v>393360</v>
      </c>
      <c r="J13" s="121">
        <v>11335.58</v>
      </c>
      <c r="K13" s="121">
        <v>157477</v>
      </c>
      <c r="L13" s="179">
        <v>211573</v>
      </c>
      <c r="M13" s="114"/>
      <c r="N13" s="122">
        <f t="shared" si="1"/>
        <v>2.8662805157405589</v>
      </c>
      <c r="O13" s="122">
        <f t="shared" si="0"/>
        <v>2.1944162500156636</v>
      </c>
      <c r="P13" s="122">
        <f t="shared" si="0"/>
        <v>1.8140815451237566</v>
      </c>
      <c r="Q13" s="122">
        <f t="shared" si="0"/>
        <v>5.6019225941381236E-2</v>
      </c>
      <c r="R13" s="122">
        <f t="shared" si="0"/>
        <v>0.89272169658902156</v>
      </c>
      <c r="S13" s="122">
        <f t="shared" si="0"/>
        <v>1.0177699527128763</v>
      </c>
      <c r="T13" s="114"/>
      <c r="U13" s="123">
        <f t="shared" si="2"/>
        <v>98.045577687398549</v>
      </c>
      <c r="V13" s="123">
        <f t="shared" si="3"/>
        <v>59.318488614789956</v>
      </c>
      <c r="W13" s="123">
        <f t="shared" si="3"/>
        <v>43.896129948036922</v>
      </c>
    </row>
    <row r="14" spans="2:23" ht="15.75" thickBot="1" x14ac:dyDescent="0.3">
      <c r="B14" s="174">
        <v>15</v>
      </c>
      <c r="C14" s="175">
        <v>3</v>
      </c>
      <c r="D14" s="176">
        <v>4.7</v>
      </c>
      <c r="E14" s="120" t="s">
        <v>29</v>
      </c>
      <c r="F14" s="177"/>
      <c r="G14" s="178">
        <v>272258</v>
      </c>
      <c r="H14" s="121">
        <v>236373</v>
      </c>
      <c r="I14" s="121">
        <v>358073</v>
      </c>
      <c r="J14" s="121">
        <v>131819.47</v>
      </c>
      <c r="K14" s="121">
        <v>141089.70000000001</v>
      </c>
      <c r="L14" s="179">
        <v>106128</v>
      </c>
      <c r="M14" s="114"/>
      <c r="N14" s="122">
        <f t="shared" si="1"/>
        <v>1.7819098108514955</v>
      </c>
      <c r="O14" s="122">
        <f t="shared" si="0"/>
        <v>1.4809781587158377</v>
      </c>
      <c r="P14" s="122">
        <f t="shared" si="0"/>
        <v>1.6513464030585185</v>
      </c>
      <c r="Q14" s="122">
        <f t="shared" si="0"/>
        <v>0.65143774499435636</v>
      </c>
      <c r="R14" s="122">
        <f t="shared" si="0"/>
        <v>0.79982369714457413</v>
      </c>
      <c r="S14" s="122">
        <f t="shared" si="0"/>
        <v>0.51052775893668911</v>
      </c>
      <c r="T14" s="114"/>
      <c r="U14" s="123">
        <f t="shared" si="2"/>
        <v>63.441598389142747</v>
      </c>
      <c r="V14" s="123">
        <f t="shared" si="3"/>
        <v>45.993552137318176</v>
      </c>
      <c r="W14" s="123">
        <f t="shared" si="3"/>
        <v>69.08415109082371</v>
      </c>
    </row>
    <row r="15" spans="2:23" ht="15.75" thickBot="1" x14ac:dyDescent="0.3">
      <c r="B15" s="174">
        <v>16</v>
      </c>
      <c r="C15" s="175">
        <v>39</v>
      </c>
      <c r="D15" s="176">
        <v>13.5</v>
      </c>
      <c r="E15" s="120" t="s">
        <v>29</v>
      </c>
      <c r="F15" s="177"/>
      <c r="G15" s="178">
        <v>278774</v>
      </c>
      <c r="H15" s="121">
        <v>259748</v>
      </c>
      <c r="I15" s="121">
        <v>325720</v>
      </c>
      <c r="J15" s="121">
        <v>12057.99</v>
      </c>
      <c r="K15" s="121">
        <v>2200.6999999999998</v>
      </c>
      <c r="L15" s="179">
        <v>12725</v>
      </c>
      <c r="M15" s="114"/>
      <c r="N15" s="122">
        <f t="shared" si="1"/>
        <v>1.8245565809280713</v>
      </c>
      <c r="O15" s="122">
        <f t="shared" si="1"/>
        <v>1.6274325526609275</v>
      </c>
      <c r="P15" s="122">
        <f t="shared" si="1"/>
        <v>1.502142162084884</v>
      </c>
      <c r="Q15" s="122">
        <f t="shared" si="1"/>
        <v>5.9589299022098169E-2</v>
      </c>
      <c r="R15" s="122">
        <f t="shared" si="1"/>
        <v>1.2475552859677665E-2</v>
      </c>
      <c r="S15" s="122">
        <f t="shared" si="1"/>
        <v>6.1213494388562578E-2</v>
      </c>
      <c r="T15" s="114"/>
      <c r="U15" s="123">
        <f t="shared" si="2"/>
        <v>96.734039401957716</v>
      </c>
      <c r="V15" s="123">
        <f t="shared" si="3"/>
        <v>99.233421204505248</v>
      </c>
      <c r="W15" s="123">
        <f t="shared" si="3"/>
        <v>95.92492002863419</v>
      </c>
    </row>
    <row r="16" spans="2:23" ht="15.75" thickBot="1" x14ac:dyDescent="0.3">
      <c r="B16" s="174">
        <v>17</v>
      </c>
      <c r="C16" s="175">
        <v>42</v>
      </c>
      <c r="D16" s="176">
        <v>18.3</v>
      </c>
      <c r="E16" s="120" t="s">
        <v>40</v>
      </c>
      <c r="F16" s="177"/>
      <c r="G16" s="178">
        <v>250683</v>
      </c>
      <c r="H16" s="121">
        <v>205859</v>
      </c>
      <c r="I16" s="121">
        <v>290997</v>
      </c>
      <c r="J16" s="121">
        <v>109219.61</v>
      </c>
      <c r="K16" s="121">
        <v>72508.800000000003</v>
      </c>
      <c r="L16" s="179">
        <v>125077</v>
      </c>
      <c r="M16" s="114"/>
      <c r="N16" s="122">
        <f t="shared" si="1"/>
        <v>1.640702925584135</v>
      </c>
      <c r="O16" s="122">
        <f t="shared" si="1"/>
        <v>1.2897948698670476</v>
      </c>
      <c r="P16" s="122">
        <f t="shared" si="1"/>
        <v>1.3420080521313245</v>
      </c>
      <c r="Q16" s="122">
        <f t="shared" si="1"/>
        <v>0.53975165009814596</v>
      </c>
      <c r="R16" s="122">
        <f t="shared" si="1"/>
        <v>0.41104528885890673</v>
      </c>
      <c r="S16" s="122">
        <f t="shared" si="1"/>
        <v>0.60168174755506809</v>
      </c>
      <c r="T16" s="114"/>
      <c r="U16" s="123">
        <f t="shared" si="2"/>
        <v>67.10241435657953</v>
      </c>
      <c r="V16" s="123">
        <f t="shared" si="2"/>
        <v>68.130956444160972</v>
      </c>
      <c r="W16" s="123">
        <f t="shared" si="2"/>
        <v>55.165563530002615</v>
      </c>
    </row>
    <row r="17" spans="2:23" ht="15.75" thickBot="1" x14ac:dyDescent="0.3">
      <c r="B17" s="174">
        <v>18</v>
      </c>
      <c r="C17" s="175">
        <v>4</v>
      </c>
      <c r="D17" s="176">
        <v>4.8</v>
      </c>
      <c r="E17" s="120" t="s">
        <v>51</v>
      </c>
      <c r="F17" s="177"/>
      <c r="G17" s="178">
        <v>246996</v>
      </c>
      <c r="H17" s="121">
        <v>206901</v>
      </c>
      <c r="I17" s="121">
        <v>263210</v>
      </c>
      <c r="J17" s="121">
        <v>631.21</v>
      </c>
      <c r="K17" s="121">
        <v>16082.5</v>
      </c>
      <c r="L17" s="179">
        <v>33654</v>
      </c>
      <c r="M17" s="114"/>
      <c r="N17" s="122">
        <f t="shared" si="1"/>
        <v>1.6165717651678775</v>
      </c>
      <c r="O17" s="122">
        <f t="shared" si="1"/>
        <v>1.2963234464869742</v>
      </c>
      <c r="P17" s="122">
        <f t="shared" si="1"/>
        <v>1.2138611030405329</v>
      </c>
      <c r="Q17" s="122">
        <f t="shared" si="1"/>
        <v>3.1193724190962664E-3</v>
      </c>
      <c r="R17" s="122">
        <f t="shared" si="1"/>
        <v>9.1170118083230819E-2</v>
      </c>
      <c r="S17" s="122">
        <f t="shared" si="1"/>
        <v>0.1618922546288947</v>
      </c>
      <c r="T17" s="114"/>
      <c r="U17" s="123">
        <f t="shared" si="2"/>
        <v>99.807037801456815</v>
      </c>
      <c r="V17" s="123">
        <f t="shared" si="2"/>
        <v>92.967023906703147</v>
      </c>
      <c r="W17" s="123">
        <f t="shared" si="2"/>
        <v>86.663033009017269</v>
      </c>
    </row>
    <row r="18" spans="2:23" ht="15.75" thickBot="1" x14ac:dyDescent="0.3">
      <c r="B18" s="174">
        <v>20</v>
      </c>
      <c r="C18" s="175">
        <v>20</v>
      </c>
      <c r="D18" s="176">
        <v>7.9</v>
      </c>
      <c r="E18" s="120" t="s">
        <v>29</v>
      </c>
      <c r="F18" s="177"/>
      <c r="G18" s="178">
        <v>144140</v>
      </c>
      <c r="H18" s="121">
        <v>189907</v>
      </c>
      <c r="I18" s="121">
        <v>258788</v>
      </c>
      <c r="J18" s="121">
        <v>9230.1</v>
      </c>
      <c r="K18" s="121">
        <v>7205</v>
      </c>
      <c r="L18" s="179">
        <v>6085</v>
      </c>
      <c r="M18" s="114"/>
      <c r="N18" s="122">
        <f t="shared" si="1"/>
        <v>0.94338634727403625</v>
      </c>
      <c r="O18" s="122">
        <f t="shared" si="1"/>
        <v>1.1898487525531622</v>
      </c>
      <c r="P18" s="122">
        <f t="shared" si="1"/>
        <v>1.1934679044627992</v>
      </c>
      <c r="Q18" s="122">
        <f t="shared" si="1"/>
        <v>4.5614168605536104E-2</v>
      </c>
      <c r="R18" s="122">
        <f t="shared" si="1"/>
        <v>4.0844439657371556E-2</v>
      </c>
      <c r="S18" s="122">
        <f t="shared" si="1"/>
        <v>2.9271836019992399E-2</v>
      </c>
      <c r="T18" s="114"/>
      <c r="U18" s="123">
        <f t="shared" si="2"/>
        <v>95.164847494630308</v>
      </c>
      <c r="V18" s="123">
        <f t="shared" si="2"/>
        <v>96.567257849392362</v>
      </c>
      <c r="W18" s="123">
        <f t="shared" si="2"/>
        <v>97.547329432946242</v>
      </c>
    </row>
    <row r="19" spans="2:23" ht="15.75" thickBot="1" x14ac:dyDescent="0.3">
      <c r="B19" s="174">
        <v>21</v>
      </c>
      <c r="C19" s="175">
        <v>24</v>
      </c>
      <c r="D19" s="176">
        <v>8.3000000000000007</v>
      </c>
      <c r="E19" s="120" t="s">
        <v>29</v>
      </c>
      <c r="F19" s="177"/>
      <c r="G19" s="178">
        <v>232773</v>
      </c>
      <c r="H19" s="121">
        <v>137907</v>
      </c>
      <c r="I19" s="121">
        <v>195800</v>
      </c>
      <c r="J19" s="121">
        <v>72533.119999999995</v>
      </c>
      <c r="K19" s="121">
        <v>102441.3</v>
      </c>
      <c r="L19" s="179">
        <v>74626</v>
      </c>
      <c r="M19" s="114"/>
      <c r="N19" s="122">
        <f t="shared" si="1"/>
        <v>1.5234832122521107</v>
      </c>
      <c r="O19" s="122">
        <f t="shared" si="1"/>
        <v>0.86404646441863087</v>
      </c>
      <c r="P19" s="122">
        <f t="shared" si="1"/>
        <v>0.90298242458620992</v>
      </c>
      <c r="Q19" s="122">
        <f t="shared" si="1"/>
        <v>0.35845093391898059</v>
      </c>
      <c r="R19" s="122">
        <f t="shared" si="1"/>
        <v>0.58072970107879207</v>
      </c>
      <c r="S19" s="122">
        <f t="shared" si="1"/>
        <v>0.35898768033327078</v>
      </c>
      <c r="T19" s="114"/>
      <c r="U19" s="123">
        <f t="shared" si="2"/>
        <v>76.471619047964737</v>
      </c>
      <c r="V19" s="123">
        <f t="shared" si="2"/>
        <v>32.789528689347392</v>
      </c>
      <c r="W19" s="123">
        <f t="shared" si="2"/>
        <v>60.244222859844008</v>
      </c>
    </row>
    <row r="20" spans="2:23" ht="15.75" thickBot="1" x14ac:dyDescent="0.3">
      <c r="B20" s="174">
        <v>22</v>
      </c>
      <c r="C20" s="175">
        <v>10</v>
      </c>
      <c r="D20" s="176">
        <v>6.4</v>
      </c>
      <c r="E20" s="120" t="s">
        <v>29</v>
      </c>
      <c r="F20" s="177"/>
      <c r="G20" s="178">
        <v>183488</v>
      </c>
      <c r="H20" s="121">
        <v>165360</v>
      </c>
      <c r="I20" s="121">
        <v>216641</v>
      </c>
      <c r="J20" s="121">
        <v>3647.18</v>
      </c>
      <c r="K20" s="121">
        <v>16977.099999999999</v>
      </c>
      <c r="L20" s="179">
        <v>16780</v>
      </c>
      <c r="M20" s="114"/>
      <c r="N20" s="122">
        <f t="shared" si="1"/>
        <v>1.200916290333137</v>
      </c>
      <c r="O20" s="122">
        <f t="shared" si="1"/>
        <v>1.0360512762678096</v>
      </c>
      <c r="P20" s="122">
        <f t="shared" si="1"/>
        <v>0.9990960952236011</v>
      </c>
      <c r="Q20" s="122">
        <f t="shared" si="1"/>
        <v>1.8023974112386557E-2</v>
      </c>
      <c r="R20" s="122">
        <f t="shared" si="1"/>
        <v>9.6241517905227281E-2</v>
      </c>
      <c r="S20" s="122">
        <f t="shared" si="1"/>
        <v>8.072003425069392E-2</v>
      </c>
      <c r="T20" s="114"/>
      <c r="U20" s="123">
        <f t="shared" si="2"/>
        <v>98.49914817065337</v>
      </c>
      <c r="V20" s="123">
        <f t="shared" si="2"/>
        <v>90.710737961549526</v>
      </c>
      <c r="W20" s="123">
        <f t="shared" si="2"/>
        <v>91.920693651332058</v>
      </c>
    </row>
    <row r="21" spans="2:23" ht="15.75" thickBot="1" x14ac:dyDescent="0.3">
      <c r="B21" s="174">
        <v>23</v>
      </c>
      <c r="C21" s="175">
        <v>19</v>
      </c>
      <c r="D21" s="176">
        <v>7.8</v>
      </c>
      <c r="E21" s="120" t="s">
        <v>29</v>
      </c>
      <c r="F21" s="177"/>
      <c r="G21" s="178">
        <v>164702</v>
      </c>
      <c r="H21" s="121">
        <v>155023</v>
      </c>
      <c r="I21" s="121">
        <v>219892</v>
      </c>
      <c r="J21" s="121">
        <v>1480.11</v>
      </c>
      <c r="K21" s="121">
        <v>1077.5999999999999</v>
      </c>
      <c r="L21" s="179">
        <v>0</v>
      </c>
      <c r="M21" s="114"/>
      <c r="N21" s="122">
        <f t="shared" si="1"/>
        <v>1.0779632174880556</v>
      </c>
      <c r="O21" s="122">
        <f t="shared" si="1"/>
        <v>0.97128554064383543</v>
      </c>
      <c r="P21" s="122">
        <f t="shared" si="1"/>
        <v>1.0140889239382578</v>
      </c>
      <c r="Q21" s="122">
        <f t="shared" si="1"/>
        <v>7.3145455731508909E-3</v>
      </c>
      <c r="R21" s="122">
        <f t="shared" si="1"/>
        <v>6.1088089069789853E-3</v>
      </c>
      <c r="S21" s="122">
        <f t="shared" si="1"/>
        <v>0</v>
      </c>
      <c r="T21" s="114"/>
      <c r="U21" s="123">
        <f t="shared" si="2"/>
        <v>99.321447573118888</v>
      </c>
      <c r="V21" s="123">
        <f t="shared" si="2"/>
        <v>99.371059420597405</v>
      </c>
      <c r="W21" s="123">
        <f t="shared" si="2"/>
        <v>100</v>
      </c>
    </row>
    <row r="22" spans="2:23" ht="15.75" thickBot="1" x14ac:dyDescent="0.3">
      <c r="B22" s="174">
        <v>26</v>
      </c>
      <c r="C22" s="175">
        <v>13</v>
      </c>
      <c r="D22" s="176">
        <v>7</v>
      </c>
      <c r="E22" s="120" t="s">
        <v>66</v>
      </c>
      <c r="F22" s="177"/>
      <c r="G22" s="178">
        <v>167078</v>
      </c>
      <c r="H22" s="121">
        <v>140474</v>
      </c>
      <c r="I22" s="121">
        <v>198186</v>
      </c>
      <c r="J22" s="121">
        <v>18118.95</v>
      </c>
      <c r="K22" s="121">
        <v>97572.9</v>
      </c>
      <c r="L22" s="179">
        <v>80715</v>
      </c>
      <c r="M22" s="114"/>
      <c r="N22" s="122">
        <f t="shared" si="1"/>
        <v>1.0935139734275803</v>
      </c>
      <c r="O22" s="122">
        <f t="shared" si="1"/>
        <v>0.88012981968096438</v>
      </c>
      <c r="P22" s="122">
        <f t="shared" si="1"/>
        <v>0.91398608171114704</v>
      </c>
      <c r="Q22" s="122">
        <f t="shared" si="1"/>
        <v>8.9541916149909362E-2</v>
      </c>
      <c r="R22" s="122">
        <f t="shared" si="1"/>
        <v>0.55313121807699495</v>
      </c>
      <c r="S22" s="122">
        <f t="shared" si="1"/>
        <v>0.38827875831613584</v>
      </c>
      <c r="T22" s="114"/>
      <c r="U22" s="123">
        <f t="shared" si="2"/>
        <v>91.811543489541023</v>
      </c>
      <c r="V22" s="123">
        <f t="shared" si="2"/>
        <v>37.153451035496353</v>
      </c>
      <c r="W22" s="123">
        <f t="shared" si="2"/>
        <v>57.518088504235429</v>
      </c>
    </row>
    <row r="23" spans="2:23" ht="15.75" thickBot="1" x14ac:dyDescent="0.3">
      <c r="B23" s="174">
        <v>27</v>
      </c>
      <c r="C23" s="175">
        <v>45</v>
      </c>
      <c r="D23" s="176">
        <v>20.399999999999999</v>
      </c>
      <c r="E23" s="120" t="s">
        <v>29</v>
      </c>
      <c r="F23" s="177"/>
      <c r="G23" s="178">
        <v>196125</v>
      </c>
      <c r="H23" s="121">
        <v>106975</v>
      </c>
      <c r="I23" s="121">
        <v>177612</v>
      </c>
      <c r="J23" s="121">
        <v>43452.88</v>
      </c>
      <c r="K23" s="121">
        <v>23335.1</v>
      </c>
      <c r="L23" s="179">
        <v>35988</v>
      </c>
      <c r="M23" s="114"/>
      <c r="N23" s="122">
        <f t="shared" si="1"/>
        <v>1.2836245827606518</v>
      </c>
      <c r="O23" s="122">
        <f t="shared" si="1"/>
        <v>0.67024422640752856</v>
      </c>
      <c r="P23" s="122">
        <f t="shared" si="1"/>
        <v>0.81910375074364616</v>
      </c>
      <c r="Q23" s="122">
        <f t="shared" si="1"/>
        <v>0.21473949304082596</v>
      </c>
      <c r="R23" s="122">
        <f t="shared" si="1"/>
        <v>0.13228439748073989</v>
      </c>
      <c r="S23" s="122">
        <f t="shared" si="1"/>
        <v>0.17311993996507583</v>
      </c>
      <c r="T23" s="114"/>
      <c r="U23" s="123">
        <f t="shared" si="2"/>
        <v>83.270849131060402</v>
      </c>
      <c r="V23" s="123">
        <f t="shared" si="2"/>
        <v>80.263254457292845</v>
      </c>
      <c r="W23" s="123">
        <f t="shared" si="2"/>
        <v>78.864711606081158</v>
      </c>
    </row>
    <row r="24" spans="2:23" ht="15.75" thickBot="1" x14ac:dyDescent="0.3">
      <c r="B24" s="174">
        <v>28</v>
      </c>
      <c r="C24" s="175">
        <v>36</v>
      </c>
      <c r="D24" s="176">
        <v>10.8</v>
      </c>
      <c r="E24" s="120" t="s">
        <v>48</v>
      </c>
      <c r="F24" s="177"/>
      <c r="G24" s="178">
        <v>215238</v>
      </c>
      <c r="H24" s="121">
        <v>109165</v>
      </c>
      <c r="I24" s="121">
        <v>147304</v>
      </c>
      <c r="J24" s="121">
        <v>9252.5400000000009</v>
      </c>
      <c r="K24" s="121">
        <v>66370.3</v>
      </c>
      <c r="L24" s="179">
        <v>76413</v>
      </c>
      <c r="M24" s="114"/>
      <c r="N24" s="122">
        <f t="shared" si="1"/>
        <v>1.4087178480267033</v>
      </c>
      <c r="O24" s="122">
        <f t="shared" si="1"/>
        <v>0.68396551508088665</v>
      </c>
      <c r="P24" s="122">
        <f t="shared" si="1"/>
        <v>0.67933055705437728</v>
      </c>
      <c r="Q24" s="122">
        <f t="shared" si="1"/>
        <v>4.5725064689382248E-2</v>
      </c>
      <c r="R24" s="122">
        <f t="shared" si="1"/>
        <v>0.37624673329516273</v>
      </c>
      <c r="S24" s="122">
        <f t="shared" si="1"/>
        <v>0.36758402724661943</v>
      </c>
      <c r="T24" s="114"/>
      <c r="U24" s="123">
        <f t="shared" si="2"/>
        <v>96.754136056880881</v>
      </c>
      <c r="V24" s="123">
        <f t="shared" si="2"/>
        <v>44.990394252454777</v>
      </c>
      <c r="W24" s="123">
        <f t="shared" si="2"/>
        <v>45.890255718734579</v>
      </c>
    </row>
    <row r="25" spans="2:23" ht="15.75" thickBot="1" x14ac:dyDescent="0.3">
      <c r="B25" s="174">
        <v>30</v>
      </c>
      <c r="C25" s="175">
        <v>15</v>
      </c>
      <c r="D25" s="176">
        <v>7.3</v>
      </c>
      <c r="E25" s="120" t="s">
        <v>29</v>
      </c>
      <c r="F25" s="177"/>
      <c r="G25" s="178">
        <v>118717</v>
      </c>
      <c r="H25" s="121">
        <v>174782</v>
      </c>
      <c r="I25" s="121">
        <v>157799</v>
      </c>
      <c r="J25" s="121">
        <v>8345.43</v>
      </c>
      <c r="K25" s="121">
        <v>7718.5</v>
      </c>
      <c r="L25" s="179">
        <v>3425</v>
      </c>
      <c r="M25" s="114"/>
      <c r="N25" s="122">
        <f t="shared" si="1"/>
        <v>0.77699456770731068</v>
      </c>
      <c r="O25" s="122">
        <f t="shared" si="1"/>
        <v>1.0950841447063393</v>
      </c>
      <c r="P25" s="122">
        <f t="shared" si="1"/>
        <v>0.72773096842328566</v>
      </c>
      <c r="Q25" s="122">
        <f t="shared" si="1"/>
        <v>4.1242223931019076E-2</v>
      </c>
      <c r="R25" s="122">
        <f t="shared" si="1"/>
        <v>4.375542088763669E-2</v>
      </c>
      <c r="S25" s="122">
        <f t="shared" si="1"/>
        <v>1.6475930709691694E-2</v>
      </c>
      <c r="T25" s="114"/>
      <c r="U25" s="123">
        <f t="shared" si="2"/>
        <v>94.69208336260148</v>
      </c>
      <c r="V25" s="123">
        <f t="shared" si="2"/>
        <v>96.004378193296702</v>
      </c>
      <c r="W25" s="123">
        <f t="shared" si="2"/>
        <v>97.735986040914455</v>
      </c>
    </row>
    <row r="26" spans="2:23" ht="15.75" thickBot="1" x14ac:dyDescent="0.3">
      <c r="B26" s="174">
        <v>31</v>
      </c>
      <c r="C26" s="175">
        <v>1</v>
      </c>
      <c r="D26" s="176">
        <v>4</v>
      </c>
      <c r="E26" s="120" t="s">
        <v>29</v>
      </c>
      <c r="F26" s="177"/>
      <c r="G26" s="178">
        <v>132880</v>
      </c>
      <c r="H26" s="121">
        <v>120768</v>
      </c>
      <c r="I26" s="121">
        <v>155596</v>
      </c>
      <c r="J26" s="121">
        <v>24725.93</v>
      </c>
      <c r="K26" s="121">
        <v>8441.5</v>
      </c>
      <c r="L26" s="179">
        <v>0</v>
      </c>
      <c r="M26" s="114"/>
      <c r="N26" s="122">
        <f t="shared" si="1"/>
        <v>0.86969042476601877</v>
      </c>
      <c r="O26" s="122">
        <f t="shared" si="1"/>
        <v>0.75666328333521293</v>
      </c>
      <c r="P26" s="122">
        <f t="shared" si="1"/>
        <v>0.71757126320692499</v>
      </c>
      <c r="Q26" s="122">
        <f t="shared" si="1"/>
        <v>0.12219290581344551</v>
      </c>
      <c r="R26" s="122">
        <f t="shared" si="1"/>
        <v>4.7854037108633174E-2</v>
      </c>
      <c r="S26" s="122">
        <f t="shared" si="1"/>
        <v>0</v>
      </c>
      <c r="T26" s="114"/>
      <c r="U26" s="123">
        <f t="shared" si="2"/>
        <v>85.949838892808287</v>
      </c>
      <c r="V26" s="123">
        <f t="shared" si="2"/>
        <v>93.675649636691432</v>
      </c>
      <c r="W26" s="123">
        <f t="shared" si="2"/>
        <v>99.999999999999986</v>
      </c>
    </row>
    <row r="27" spans="2:23" ht="15.75" thickBot="1" x14ac:dyDescent="0.3">
      <c r="B27" s="174">
        <v>32</v>
      </c>
      <c r="C27" s="175">
        <v>32</v>
      </c>
      <c r="D27" s="176">
        <v>10.1</v>
      </c>
      <c r="E27" s="120" t="s">
        <v>29</v>
      </c>
      <c r="F27" s="177"/>
      <c r="G27" s="178">
        <v>144121</v>
      </c>
      <c r="H27" s="121">
        <v>113935</v>
      </c>
      <c r="I27" s="121">
        <v>148792</v>
      </c>
      <c r="J27" s="121">
        <v>6642.22</v>
      </c>
      <c r="K27" s="121">
        <v>4241.5</v>
      </c>
      <c r="L27" s="179">
        <v>8191</v>
      </c>
      <c r="M27" s="114"/>
      <c r="N27" s="122">
        <f t="shared" si="1"/>
        <v>0.94326199358596763</v>
      </c>
      <c r="O27" s="122">
        <f t="shared" si="1"/>
        <v>0.71385160958861194</v>
      </c>
      <c r="P27" s="122">
        <f t="shared" si="1"/>
        <v>0.68619285454050738</v>
      </c>
      <c r="Q27" s="122">
        <f t="shared" si="1"/>
        <v>3.28251419805922E-2</v>
      </c>
      <c r="R27" s="122">
        <f t="shared" si="1"/>
        <v>2.4044648272968976E-2</v>
      </c>
      <c r="S27" s="122">
        <f t="shared" si="1"/>
        <v>3.9402729472433486E-2</v>
      </c>
      <c r="T27" s="114"/>
      <c r="U27" s="123">
        <f t="shared" si="2"/>
        <v>96.520039797659834</v>
      </c>
      <c r="V27" s="123">
        <f t="shared" si="2"/>
        <v>96.631702170311598</v>
      </c>
      <c r="W27" s="123">
        <f t="shared" si="2"/>
        <v>94.257776190511535</v>
      </c>
    </row>
    <row r="28" spans="2:23" ht="15.75" thickBot="1" x14ac:dyDescent="0.3">
      <c r="B28" s="174">
        <v>33</v>
      </c>
      <c r="C28" s="175">
        <v>33</v>
      </c>
      <c r="D28" s="176">
        <v>10.5</v>
      </c>
      <c r="E28" s="120" t="s">
        <v>29</v>
      </c>
      <c r="F28" s="177"/>
      <c r="G28" s="178">
        <v>141107</v>
      </c>
      <c r="H28" s="121">
        <v>124006</v>
      </c>
      <c r="I28" s="121">
        <v>112689</v>
      </c>
      <c r="J28" s="121">
        <v>8265.9599999999991</v>
      </c>
      <c r="K28" s="121">
        <v>29050.1</v>
      </c>
      <c r="L28" s="179">
        <v>44053</v>
      </c>
      <c r="M28" s="114"/>
      <c r="N28" s="122">
        <f t="shared" si="1"/>
        <v>0.92353557169971856</v>
      </c>
      <c r="O28" s="122">
        <f t="shared" si="1"/>
        <v>0.77695074120020546</v>
      </c>
      <c r="P28" s="122">
        <f t="shared" si="1"/>
        <v>0.51969451707964964</v>
      </c>
      <c r="Q28" s="122">
        <f t="shared" si="1"/>
        <v>4.0849491676863435E-2</v>
      </c>
      <c r="R28" s="122">
        <f t="shared" si="1"/>
        <v>0.16468217300355439</v>
      </c>
      <c r="S28" s="122">
        <f t="shared" si="1"/>
        <v>0.21191654760702139</v>
      </c>
      <c r="T28" s="114"/>
      <c r="U28" s="123">
        <f t="shared" si="2"/>
        <v>95.576836136188859</v>
      </c>
      <c r="V28" s="123">
        <f t="shared" si="2"/>
        <v>78.8040393977668</v>
      </c>
      <c r="W28" s="123">
        <f t="shared" si="2"/>
        <v>59.222862538966801</v>
      </c>
    </row>
    <row r="29" spans="2:23" ht="15.75" thickBot="1" x14ac:dyDescent="0.3">
      <c r="B29" s="174">
        <v>34</v>
      </c>
      <c r="C29" s="175">
        <v>11</v>
      </c>
      <c r="D29" s="176">
        <v>6.4</v>
      </c>
      <c r="E29" s="120" t="s">
        <v>29</v>
      </c>
      <c r="F29" s="177"/>
      <c r="G29" s="178">
        <v>97496</v>
      </c>
      <c r="H29" s="121">
        <v>122883</v>
      </c>
      <c r="I29" s="121">
        <v>145084</v>
      </c>
      <c r="J29" s="121">
        <v>2364.37</v>
      </c>
      <c r="K29" s="121">
        <v>6682.5</v>
      </c>
      <c r="L29" s="179">
        <v>4147</v>
      </c>
      <c r="M29" s="114"/>
      <c r="N29" s="122">
        <f t="shared" si="1"/>
        <v>0.63810458799659664</v>
      </c>
      <c r="O29" s="122">
        <f t="shared" si="1"/>
        <v>0.76991466486222326</v>
      </c>
      <c r="P29" s="122">
        <f t="shared" si="1"/>
        <v>0.66909245193394118</v>
      </c>
      <c r="Q29" s="122">
        <f t="shared" si="1"/>
        <v>1.1684464071447914E-2</v>
      </c>
      <c r="R29" s="122">
        <f t="shared" si="1"/>
        <v>3.7882438308172853E-2</v>
      </c>
      <c r="S29" s="122">
        <f t="shared" si="1"/>
        <v>1.9949105008201885E-2</v>
      </c>
      <c r="T29" s="114"/>
      <c r="U29" s="123">
        <f t="shared" si="2"/>
        <v>98.168879476617974</v>
      </c>
      <c r="V29" s="123">
        <f t="shared" si="2"/>
        <v>95.079657520882279</v>
      </c>
      <c r="W29" s="123">
        <f t="shared" si="2"/>
        <v>97.018483028684443</v>
      </c>
    </row>
    <row r="30" spans="2:23" ht="15.75" thickBot="1" x14ac:dyDescent="0.3">
      <c r="B30" s="174">
        <v>35</v>
      </c>
      <c r="C30" s="175">
        <v>40</v>
      </c>
      <c r="D30" s="176">
        <v>14.1</v>
      </c>
      <c r="E30" s="120" t="s">
        <v>29</v>
      </c>
      <c r="F30" s="177"/>
      <c r="G30" s="178">
        <v>123762</v>
      </c>
      <c r="H30" s="121">
        <v>106176</v>
      </c>
      <c r="I30" s="121">
        <v>126037</v>
      </c>
      <c r="J30" s="121">
        <v>6836.88</v>
      </c>
      <c r="K30" s="121">
        <v>4555.5</v>
      </c>
      <c r="L30" s="179">
        <v>6732</v>
      </c>
      <c r="M30" s="114"/>
      <c r="N30" s="122">
        <f t="shared" si="1"/>
        <v>0.81001374435499707</v>
      </c>
      <c r="O30" s="122">
        <f t="shared" si="1"/>
        <v>0.66523814894176914</v>
      </c>
      <c r="P30" s="122">
        <f t="shared" si="1"/>
        <v>0.58125227705603744</v>
      </c>
      <c r="Q30" s="122">
        <f t="shared" si="1"/>
        <v>3.3787130914704901E-2</v>
      </c>
      <c r="R30" s="122">
        <f t="shared" si="1"/>
        <v>2.582468353354006E-2</v>
      </c>
      <c r="S30" s="122">
        <f t="shared" si="1"/>
        <v>3.238422351464073E-2</v>
      </c>
      <c r="T30" s="114"/>
      <c r="U30" s="123">
        <f t="shared" si="2"/>
        <v>95.82882004778709</v>
      </c>
      <c r="V30" s="123">
        <f t="shared" si="2"/>
        <v>96.117979166615626</v>
      </c>
      <c r="W30" s="123">
        <f t="shared" si="2"/>
        <v>94.428542511925741</v>
      </c>
    </row>
    <row r="31" spans="2:23" ht="15.75" thickBot="1" x14ac:dyDescent="0.3">
      <c r="B31" s="174">
        <v>36</v>
      </c>
      <c r="C31" s="175">
        <v>48</v>
      </c>
      <c r="D31" s="176">
        <v>24.1</v>
      </c>
      <c r="E31" s="120" t="s">
        <v>29</v>
      </c>
      <c r="F31" s="177"/>
      <c r="G31" s="178">
        <v>107947</v>
      </c>
      <c r="H31" s="121">
        <v>105923</v>
      </c>
      <c r="I31" s="121">
        <v>138839</v>
      </c>
      <c r="J31" s="121">
        <v>13246.82</v>
      </c>
      <c r="K31" s="121">
        <v>2046.3</v>
      </c>
      <c r="L31" s="179">
        <v>15495</v>
      </c>
      <c r="M31" s="114"/>
      <c r="N31" s="122">
        <f t="shared" si="1"/>
        <v>0.7065056613652726</v>
      </c>
      <c r="O31" s="122">
        <f t="shared" si="1"/>
        <v>0.6636529955014222</v>
      </c>
      <c r="P31" s="122">
        <f t="shared" si="1"/>
        <v>0.64029201658388557</v>
      </c>
      <c r="Q31" s="122">
        <f t="shared" si="1"/>
        <v>6.5464369938265862E-2</v>
      </c>
      <c r="R31" s="122">
        <f t="shared" si="1"/>
        <v>1.1600274374861821E-2</v>
      </c>
      <c r="S31" s="122">
        <f t="shared" si="1"/>
        <v>7.4538553677860678E-2</v>
      </c>
      <c r="T31" s="114"/>
      <c r="U31" s="123">
        <f t="shared" si="2"/>
        <v>90.734062935637269</v>
      </c>
      <c r="V31" s="123">
        <f t="shared" si="2"/>
        <v>98.252057256805244</v>
      </c>
      <c r="W31" s="123">
        <f t="shared" si="2"/>
        <v>88.358662649654434</v>
      </c>
    </row>
    <row r="32" spans="2:23" ht="15.75" thickBot="1" x14ac:dyDescent="0.3">
      <c r="B32" s="174">
        <v>37</v>
      </c>
      <c r="C32" s="175">
        <v>16</v>
      </c>
      <c r="D32" s="176">
        <v>7.4</v>
      </c>
      <c r="E32" s="120" t="s">
        <v>29</v>
      </c>
      <c r="F32" s="177"/>
      <c r="G32" s="178">
        <v>84260</v>
      </c>
      <c r="H32" s="121">
        <v>155740</v>
      </c>
      <c r="I32" s="121">
        <v>105759</v>
      </c>
      <c r="J32" s="121">
        <v>4563.67</v>
      </c>
      <c r="K32" s="121">
        <v>11435.5</v>
      </c>
      <c r="L32" s="179">
        <v>7356</v>
      </c>
      <c r="M32" s="114"/>
      <c r="N32" s="122">
        <f t="shared" si="1"/>
        <v>0.55147588192944563</v>
      </c>
      <c r="O32" s="122">
        <f t="shared" si="1"/>
        <v>0.97577785296292119</v>
      </c>
      <c r="P32" s="122">
        <f t="shared" si="1"/>
        <v>0.48773502677126135</v>
      </c>
      <c r="Q32" s="122">
        <f t="shared" si="1"/>
        <v>2.2553169829148869E-2</v>
      </c>
      <c r="R32" s="122">
        <f t="shared" si="1"/>
        <v>6.4826730007199504E-2</v>
      </c>
      <c r="S32" s="122">
        <f t="shared" si="1"/>
        <v>3.5385969722771422E-2</v>
      </c>
      <c r="T32" s="114"/>
      <c r="U32" s="123">
        <f t="shared" si="2"/>
        <v>95.910397794688279</v>
      </c>
      <c r="V32" s="123">
        <f t="shared" si="2"/>
        <v>93.356404860967587</v>
      </c>
      <c r="W32" s="123">
        <f t="shared" si="2"/>
        <v>92.744837302946706</v>
      </c>
    </row>
    <row r="33" spans="2:23" ht="15.75" thickBot="1" x14ac:dyDescent="0.3">
      <c r="B33" s="174">
        <v>38</v>
      </c>
      <c r="C33" s="175">
        <v>35</v>
      </c>
      <c r="D33" s="176">
        <v>10.6</v>
      </c>
      <c r="E33" s="120" t="s">
        <v>83</v>
      </c>
      <c r="F33" s="177"/>
      <c r="G33" s="178">
        <v>175360</v>
      </c>
      <c r="H33" s="121">
        <v>98409</v>
      </c>
      <c r="I33" s="121">
        <v>64858</v>
      </c>
      <c r="J33" s="121">
        <v>2801.13</v>
      </c>
      <c r="K33" s="121">
        <v>4678.8999999999996</v>
      </c>
      <c r="L33" s="179">
        <v>7218</v>
      </c>
      <c r="M33" s="114"/>
      <c r="N33" s="122">
        <f t="shared" si="1"/>
        <v>1.147719091563584</v>
      </c>
      <c r="O33" s="122">
        <f t="shared" si="1"/>
        <v>0.6165745648659825</v>
      </c>
      <c r="P33" s="122">
        <f t="shared" si="1"/>
        <v>0.29910946932488458</v>
      </c>
      <c r="Q33" s="122">
        <f t="shared" si="1"/>
        <v>1.3842885354007579E-2</v>
      </c>
      <c r="R33" s="122">
        <f t="shared" si="1"/>
        <v>2.6524226053140285E-2</v>
      </c>
      <c r="S33" s="122">
        <f t="shared" si="1"/>
        <v>3.4722122003665597E-2</v>
      </c>
      <c r="T33" s="114"/>
      <c r="U33" s="123">
        <f t="shared" si="2"/>
        <v>98.793878619275318</v>
      </c>
      <c r="V33" s="123">
        <f t="shared" si="2"/>
        <v>95.698131651132002</v>
      </c>
      <c r="W33" s="123">
        <f t="shared" si="2"/>
        <v>88.391500248375166</v>
      </c>
    </row>
    <row r="34" spans="2:23" ht="15.75" thickBot="1" x14ac:dyDescent="0.3">
      <c r="B34" s="174">
        <v>39</v>
      </c>
      <c r="C34" s="175">
        <v>21</v>
      </c>
      <c r="D34" s="176">
        <v>8</v>
      </c>
      <c r="E34" s="120" t="s">
        <v>29</v>
      </c>
      <c r="F34" s="177"/>
      <c r="G34" s="178">
        <v>105012</v>
      </c>
      <c r="H34" s="121">
        <v>106632</v>
      </c>
      <c r="I34" s="121">
        <v>126440</v>
      </c>
      <c r="J34" s="121">
        <v>1725.24</v>
      </c>
      <c r="K34" s="121">
        <v>4068.5</v>
      </c>
      <c r="L34" s="179">
        <v>4724</v>
      </c>
      <c r="M34" s="114"/>
      <c r="N34" s="122">
        <f t="shared" si="1"/>
        <v>0.68729628902415074</v>
      </c>
      <c r="O34" s="122">
        <f t="shared" si="1"/>
        <v>0.66809518439156423</v>
      </c>
      <c r="P34" s="122">
        <f t="shared" si="1"/>
        <v>0.58311081595853109</v>
      </c>
      <c r="Q34" s="122">
        <f t="shared" si="1"/>
        <v>8.5259518580530127E-3</v>
      </c>
      <c r="R34" s="122">
        <f t="shared" si="1"/>
        <v>2.3063928209023758E-2</v>
      </c>
      <c r="S34" s="122">
        <f t="shared" si="1"/>
        <v>2.2724758152579145E-2</v>
      </c>
      <c r="T34" s="114"/>
      <c r="U34" s="123">
        <f t="shared" si="2"/>
        <v>98.759493977457893</v>
      </c>
      <c r="V34" s="123">
        <f t="shared" si="2"/>
        <v>96.547808044743178</v>
      </c>
      <c r="W34" s="123">
        <f t="shared" si="2"/>
        <v>96.102840569811136</v>
      </c>
    </row>
    <row r="35" spans="2:23" ht="15.75" thickBot="1" x14ac:dyDescent="0.3">
      <c r="B35" s="174">
        <v>40</v>
      </c>
      <c r="C35" s="175">
        <v>23</v>
      </c>
      <c r="D35" s="176">
        <v>8.1</v>
      </c>
      <c r="E35" s="120" t="s">
        <v>29</v>
      </c>
      <c r="F35" s="177"/>
      <c r="G35" s="178">
        <v>93109</v>
      </c>
      <c r="H35" s="121">
        <v>99089</v>
      </c>
      <c r="I35" s="121">
        <v>142436</v>
      </c>
      <c r="J35" s="121">
        <v>3485.46</v>
      </c>
      <c r="K35" s="121">
        <v>15400.5</v>
      </c>
      <c r="L35" s="179">
        <v>12592</v>
      </c>
      <c r="M35" s="114"/>
      <c r="N35" s="122">
        <f t="shared" si="1"/>
        <v>0.6093919759146541</v>
      </c>
      <c r="O35" s="122">
        <f t="shared" si="1"/>
        <v>0.62083505632620328</v>
      </c>
      <c r="P35" s="122">
        <f t="shared" si="1"/>
        <v>0.65688051393443003</v>
      </c>
      <c r="Q35" s="122">
        <f t="shared" si="1"/>
        <v>1.7224771140925004E-2</v>
      </c>
      <c r="R35" s="122">
        <f t="shared" si="1"/>
        <v>8.7303926848487257E-2</v>
      </c>
      <c r="S35" s="122">
        <f t="shared" si="1"/>
        <v>6.0573699123047539E-2</v>
      </c>
      <c r="T35" s="114"/>
      <c r="U35" s="123">
        <f t="shared" si="2"/>
        <v>97.173449631483606</v>
      </c>
      <c r="V35" s="123">
        <f t="shared" si="2"/>
        <v>85.937661548123756</v>
      </c>
      <c r="W35" s="123">
        <f t="shared" si="2"/>
        <v>90.778581821488757</v>
      </c>
    </row>
    <row r="36" spans="2:23" ht="15.75" thickBot="1" x14ac:dyDescent="0.3">
      <c r="B36" s="174">
        <v>41</v>
      </c>
      <c r="C36" s="175">
        <v>28</v>
      </c>
      <c r="D36" s="176">
        <v>9.5</v>
      </c>
      <c r="E36" s="120" t="s">
        <v>29</v>
      </c>
      <c r="F36" s="177"/>
      <c r="G36" s="178">
        <v>109418</v>
      </c>
      <c r="H36" s="121">
        <v>99599</v>
      </c>
      <c r="I36" s="121">
        <v>124423</v>
      </c>
      <c r="J36" s="121">
        <v>1224.02</v>
      </c>
      <c r="K36" s="121">
        <v>3357.2</v>
      </c>
      <c r="L36" s="179">
        <v>4154</v>
      </c>
      <c r="M36" s="114"/>
      <c r="N36" s="122">
        <f t="shared" si="1"/>
        <v>0.7161332547941619</v>
      </c>
      <c r="O36" s="122">
        <f t="shared" si="1"/>
        <v>0.62403042492136884</v>
      </c>
      <c r="P36" s="122">
        <f t="shared" si="1"/>
        <v>0.57380889792793666</v>
      </c>
      <c r="Q36" s="122">
        <f t="shared" si="1"/>
        <v>6.0489761385627786E-3</v>
      </c>
      <c r="R36" s="122">
        <f t="shared" si="1"/>
        <v>1.9031638142640913E-2</v>
      </c>
      <c r="S36" s="122">
        <f t="shared" si="1"/>
        <v>1.9982778443228995E-2</v>
      </c>
      <c r="T36" s="114"/>
      <c r="U36" s="123">
        <f t="shared" si="2"/>
        <v>99.155328132289924</v>
      </c>
      <c r="V36" s="123">
        <f t="shared" si="2"/>
        <v>96.950206691438339</v>
      </c>
      <c r="W36" s="123">
        <f t="shared" si="2"/>
        <v>96.517520290224113</v>
      </c>
    </row>
    <row r="37" spans="2:23" ht="15.75" thickBot="1" x14ac:dyDescent="0.3">
      <c r="B37" s="174">
        <v>42</v>
      </c>
      <c r="C37" s="175">
        <v>6</v>
      </c>
      <c r="D37" s="176">
        <v>5.0999999999999996</v>
      </c>
      <c r="E37" s="120" t="s">
        <v>29</v>
      </c>
      <c r="F37" s="177"/>
      <c r="G37" s="178">
        <v>109325</v>
      </c>
      <c r="H37" s="121">
        <v>87204</v>
      </c>
      <c r="I37" s="121">
        <v>132992</v>
      </c>
      <c r="J37" s="121">
        <v>10846.76</v>
      </c>
      <c r="K37" s="121">
        <v>4404.3999999999996</v>
      </c>
      <c r="L37" s="179">
        <v>4128</v>
      </c>
      <c r="M37" s="114"/>
      <c r="N37" s="122">
        <f t="shared" si="1"/>
        <v>0.71552457621572096</v>
      </c>
      <c r="O37" s="122">
        <f t="shared" si="1"/>
        <v>0.54637043720160894</v>
      </c>
      <c r="P37" s="122">
        <f t="shared" si="1"/>
        <v>0.61332706134100734</v>
      </c>
      <c r="Q37" s="122">
        <f t="shared" si="1"/>
        <v>5.360352969781311E-2</v>
      </c>
      <c r="R37" s="122">
        <f t="shared" si="1"/>
        <v>2.496811242566652E-2</v>
      </c>
      <c r="S37" s="122">
        <f t="shared" si="1"/>
        <v>1.9857705684556883E-2</v>
      </c>
      <c r="T37" s="114"/>
      <c r="U37" s="123">
        <f t="shared" si="2"/>
        <v>92.508499151585767</v>
      </c>
      <c r="V37" s="123">
        <f t="shared" si="2"/>
        <v>95.430186055902325</v>
      </c>
      <c r="W37" s="123">
        <f t="shared" si="2"/>
        <v>96.762297485922261</v>
      </c>
    </row>
    <row r="38" spans="2:23" ht="15.75" thickBot="1" x14ac:dyDescent="0.3">
      <c r="B38" s="174">
        <v>43</v>
      </c>
      <c r="C38" s="175">
        <v>18</v>
      </c>
      <c r="D38" s="176">
        <v>7.6</v>
      </c>
      <c r="E38" s="120" t="s">
        <v>29</v>
      </c>
      <c r="F38" s="177"/>
      <c r="G38" s="178">
        <v>98414</v>
      </c>
      <c r="H38" s="121">
        <v>74538</v>
      </c>
      <c r="I38" s="121">
        <v>149280</v>
      </c>
      <c r="J38" s="121">
        <v>1596.62</v>
      </c>
      <c r="K38" s="121">
        <v>5954.3</v>
      </c>
      <c r="L38" s="179">
        <v>164</v>
      </c>
      <c r="M38" s="114"/>
      <c r="N38" s="122">
        <f t="shared" si="1"/>
        <v>0.6441128346095949</v>
      </c>
      <c r="O38" s="122">
        <f t="shared" si="1"/>
        <v>0.46701251832637869</v>
      </c>
      <c r="P38" s="122">
        <f t="shared" si="1"/>
        <v>0.68844339296337798</v>
      </c>
      <c r="Q38" s="122">
        <f t="shared" si="1"/>
        <v>7.8903255521577294E-3</v>
      </c>
      <c r="R38" s="122">
        <f t="shared" si="1"/>
        <v>3.3754343796236985E-2</v>
      </c>
      <c r="S38" s="122">
        <f t="shared" si="1"/>
        <v>7.8892047777793812E-4</v>
      </c>
      <c r="T38" s="114"/>
      <c r="U38" s="123">
        <f t="shared" si="2"/>
        <v>98.7750087984289</v>
      </c>
      <c r="V38" s="123">
        <f t="shared" si="2"/>
        <v>92.772282867876513</v>
      </c>
      <c r="W38" s="123">
        <f t="shared" si="2"/>
        <v>99.885405178429849</v>
      </c>
    </row>
    <row r="39" spans="2:23" ht="15.75" thickBot="1" x14ac:dyDescent="0.3">
      <c r="B39" s="174">
        <v>44</v>
      </c>
      <c r="C39" s="175">
        <v>17</v>
      </c>
      <c r="D39" s="176">
        <v>7.5</v>
      </c>
      <c r="E39" s="120" t="s">
        <v>29</v>
      </c>
      <c r="F39" s="177"/>
      <c r="G39" s="178">
        <v>109774</v>
      </c>
      <c r="H39" s="121">
        <v>78628</v>
      </c>
      <c r="I39" s="121">
        <v>123762</v>
      </c>
      <c r="J39" s="121">
        <v>8833.7800000000007</v>
      </c>
      <c r="K39" s="121">
        <v>18653.3</v>
      </c>
      <c r="L39" s="179">
        <v>21324</v>
      </c>
      <c r="M39" s="114"/>
      <c r="N39" s="122">
        <f t="shared" si="1"/>
        <v>0.71846325021271029</v>
      </c>
      <c r="O39" s="122">
        <f t="shared" si="1"/>
        <v>0.49263812137388319</v>
      </c>
      <c r="P39" s="122">
        <f t="shared" si="1"/>
        <v>0.57076052518712217</v>
      </c>
      <c r="Q39" s="122">
        <f t="shared" si="1"/>
        <v>4.3655597484774031E-2</v>
      </c>
      <c r="R39" s="122">
        <f t="shared" si="1"/>
        <v>0.1057437316114988</v>
      </c>
      <c r="S39" s="122">
        <f t="shared" si="1"/>
        <v>0.10257890407400459</v>
      </c>
      <c r="T39" s="114"/>
      <c r="U39" s="123">
        <f t="shared" si="2"/>
        <v>93.923753584912077</v>
      </c>
      <c r="V39" s="123">
        <f t="shared" si="2"/>
        <v>78.53521133999989</v>
      </c>
      <c r="W39" s="123">
        <f t="shared" si="2"/>
        <v>82.027680691411803</v>
      </c>
    </row>
    <row r="40" spans="2:23" ht="15.75" thickBot="1" x14ac:dyDescent="0.3">
      <c r="B40" s="174">
        <v>46</v>
      </c>
      <c r="C40" s="175">
        <v>37</v>
      </c>
      <c r="D40" s="176">
        <v>11</v>
      </c>
      <c r="E40" s="120" t="s">
        <v>29</v>
      </c>
      <c r="F40" s="177"/>
      <c r="G40" s="178">
        <v>101938</v>
      </c>
      <c r="H40" s="121">
        <v>87854</v>
      </c>
      <c r="I40" s="121">
        <v>112392</v>
      </c>
      <c r="J40" s="121">
        <v>8897.7000000000007</v>
      </c>
      <c r="K40" s="121">
        <v>8914.7000000000007</v>
      </c>
      <c r="L40" s="179">
        <v>3133</v>
      </c>
      <c r="M40" s="114"/>
      <c r="N40" s="122">
        <f t="shared" si="1"/>
        <v>0.66717717128084297</v>
      </c>
      <c r="O40" s="122">
        <f t="shared" si="1"/>
        <v>0.55044296580329055</v>
      </c>
      <c r="P40" s="122">
        <f t="shared" si="1"/>
        <v>0.51832482463786167</v>
      </c>
      <c r="Q40" s="122">
        <f t="shared" si="1"/>
        <v>4.3971483299366058E-2</v>
      </c>
      <c r="R40" s="122">
        <f t="shared" si="1"/>
        <v>5.0536561584118005E-2</v>
      </c>
      <c r="S40" s="122">
        <f t="shared" si="1"/>
        <v>1.5071267419989513E-2</v>
      </c>
      <c r="T40" s="114"/>
      <c r="U40" s="123">
        <f t="shared" si="2"/>
        <v>93.409324360581778</v>
      </c>
      <c r="V40" s="123">
        <f t="shared" si="2"/>
        <v>90.818928622265645</v>
      </c>
      <c r="W40" s="123">
        <f t="shared" si="2"/>
        <v>97.092312252163609</v>
      </c>
    </row>
    <row r="41" spans="2:23" ht="15.75" thickBot="1" x14ac:dyDescent="0.3">
      <c r="B41" s="174">
        <v>47</v>
      </c>
      <c r="C41" s="175">
        <v>22</v>
      </c>
      <c r="D41" s="176">
        <v>8.1</v>
      </c>
      <c r="E41" s="120" t="s">
        <v>29</v>
      </c>
      <c r="F41" s="177"/>
      <c r="G41" s="178">
        <v>86678</v>
      </c>
      <c r="H41" s="121">
        <v>90050</v>
      </c>
      <c r="I41" s="121">
        <v>124235</v>
      </c>
      <c r="J41" s="121">
        <v>5898.01</v>
      </c>
      <c r="K41" s="121">
        <v>46166.6</v>
      </c>
      <c r="L41" s="179">
        <v>41934</v>
      </c>
      <c r="M41" s="114"/>
      <c r="N41" s="122">
        <f t="shared" si="1"/>
        <v>0.56730152496891162</v>
      </c>
      <c r="O41" s="122">
        <f t="shared" si="1"/>
        <v>0.56420184704835663</v>
      </c>
      <c r="P41" s="122">
        <f t="shared" si="1"/>
        <v>0.57294188722404382</v>
      </c>
      <c r="Q41" s="122">
        <f t="shared" si="1"/>
        <v>2.9147335627689626E-2</v>
      </c>
      <c r="R41" s="122">
        <f t="shared" si="1"/>
        <v>0.26171393586204161</v>
      </c>
      <c r="S41" s="122">
        <f t="shared" si="1"/>
        <v>0.20172311777524427</v>
      </c>
      <c r="T41" s="114"/>
      <c r="U41" s="123">
        <f t="shared" si="2"/>
        <v>94.862108712066842</v>
      </c>
      <c r="V41" s="123">
        <f t="shared" si="2"/>
        <v>53.613420935927806</v>
      </c>
      <c r="W41" s="123">
        <f t="shared" si="2"/>
        <v>64.791696632164332</v>
      </c>
    </row>
    <row r="42" spans="2:23" ht="15.75" thickBot="1" x14ac:dyDescent="0.3">
      <c r="B42" s="236">
        <v>48</v>
      </c>
      <c r="C42" s="237">
        <v>8</v>
      </c>
      <c r="D42" s="238">
        <v>6.1</v>
      </c>
      <c r="E42" s="203" t="s">
        <v>29</v>
      </c>
      <c r="F42" s="239"/>
      <c r="G42" s="240">
        <v>78348</v>
      </c>
      <c r="H42" s="204">
        <v>82967</v>
      </c>
      <c r="I42" s="204">
        <v>102419</v>
      </c>
      <c r="J42" s="204">
        <v>2808.65</v>
      </c>
      <c r="K42" s="204">
        <v>6846.3</v>
      </c>
      <c r="L42" s="241">
        <v>11507</v>
      </c>
      <c r="M42" s="205"/>
      <c r="N42" s="206">
        <f t="shared" si="1"/>
        <v>0.51278225014726098</v>
      </c>
      <c r="O42" s="206">
        <f t="shared" si="1"/>
        <v>0.51982381614726259</v>
      </c>
      <c r="P42" s="206">
        <f t="shared" si="1"/>
        <v>0.47233175149997464</v>
      </c>
      <c r="Q42" s="206">
        <f t="shared" si="1"/>
        <v>1.3880048391018406E-2</v>
      </c>
      <c r="R42" s="206">
        <f t="shared" si="1"/>
        <v>3.8811004472763762E-2</v>
      </c>
      <c r="S42" s="206">
        <f t="shared" si="1"/>
        <v>5.535431669384594E-2</v>
      </c>
      <c r="T42" s="205"/>
      <c r="U42" s="207">
        <f t="shared" si="2"/>
        <v>97.293188602563305</v>
      </c>
      <c r="V42" s="207">
        <f t="shared" si="2"/>
        <v>92.533815637687354</v>
      </c>
      <c r="W42" s="207">
        <f t="shared" si="2"/>
        <v>88.280627648245471</v>
      </c>
    </row>
    <row r="43" spans="2:23" x14ac:dyDescent="0.25">
      <c r="N43" s="125"/>
      <c r="O43" s="125"/>
      <c r="P43" s="125"/>
      <c r="Q43" s="125"/>
      <c r="R43" s="125"/>
      <c r="S43" s="125"/>
    </row>
  </sheetData>
  <mergeCells count="4">
    <mergeCell ref="B2:F2"/>
    <mergeCell ref="G2:L2"/>
    <mergeCell ref="N2:S2"/>
    <mergeCell ref="U2:W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A3 (WW-A)</vt:lpstr>
      <vt:lpstr>Table A4 (WW-B)</vt:lpstr>
      <vt:lpstr>Table A5 (WW-C)</vt:lpstr>
      <vt:lpstr>Table A6 (WW-D)</vt:lpstr>
      <vt:lpstr>Table A7 (WW-E)</vt:lpstr>
      <vt:lpstr>Table A8 (WW-F)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2020-09-28T07:47:09Z</dcterms:modified>
</cp:coreProperties>
</file>